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体連\記録局\"/>
    </mc:Choice>
  </mc:AlternateContent>
  <bookViews>
    <workbookView xWindow="0" yWindow="0" windowWidth="23040" windowHeight="9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Sheet1!$A$1:$AE$81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W7" i="1"/>
  <c r="U7" i="1"/>
  <c r="S7" i="1"/>
  <c r="J72" i="1"/>
  <c r="H72" i="1"/>
  <c r="F72" i="1"/>
  <c r="D72" i="1"/>
  <c r="J26" i="2"/>
  <c r="J40" i="1"/>
  <c r="H26" i="2"/>
  <c r="H40" i="1"/>
  <c r="F26" i="2"/>
  <c r="F40" i="1"/>
  <c r="D26" i="2"/>
  <c r="D40" i="1"/>
  <c r="F39" i="1"/>
  <c r="E41" i="1"/>
  <c r="H39" i="1"/>
  <c r="G41" i="1"/>
  <c r="J39" i="1"/>
  <c r="I41" i="1"/>
  <c r="D39" i="1"/>
  <c r="C41" i="1"/>
  <c r="J7" i="3"/>
  <c r="H7" i="3"/>
  <c r="F7" i="3"/>
  <c r="D7" i="3"/>
</calcChain>
</file>

<file path=xl/sharedStrings.xml><?xml version="1.0" encoding="utf-8"?>
<sst xmlns="http://schemas.openxmlformats.org/spreadsheetml/2006/main" count="301" uniqueCount="126">
  <si>
    <t>〈正式種目〉</t>
    <rPh sb="1" eb="3">
      <t>セイシキ</t>
    </rPh>
    <rPh sb="3" eb="5">
      <t>シュモク</t>
    </rPh>
    <phoneticPr fontId="1"/>
  </si>
  <si>
    <t>成城大学</t>
    <rPh sb="0" eb="2">
      <t>セイジョウ</t>
    </rPh>
    <rPh sb="2" eb="4">
      <t>ダイガク</t>
    </rPh>
    <phoneticPr fontId="1"/>
  </si>
  <si>
    <t>武蔵大学</t>
    <rPh sb="0" eb="2">
      <t>ムサシ</t>
    </rPh>
    <rPh sb="2" eb="4">
      <t>ダイガク</t>
    </rPh>
    <phoneticPr fontId="1"/>
  </si>
  <si>
    <t>成蹊大学</t>
    <rPh sb="0" eb="2">
      <t>セイケイ</t>
    </rPh>
    <rPh sb="2" eb="4">
      <t>ダイガク</t>
    </rPh>
    <phoneticPr fontId="1"/>
  </si>
  <si>
    <t>学習院大学</t>
    <rPh sb="0" eb="3">
      <t>ガクシュウイン</t>
    </rPh>
    <rPh sb="3" eb="5">
      <t>ダイガク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</si>
  <si>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</si>
  <si>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</si>
  <si>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順位　</t>
    <rPh sb="0" eb="2">
      <t>ジュンイ</t>
    </rPh>
    <phoneticPr fontId="1"/>
  </si>
  <si>
    <t>備考</t>
    <rPh sb="0" eb="2">
      <t>ビコウ</t>
    </rPh>
    <phoneticPr fontId="1"/>
  </si>
  <si>
    <t>アイスホッケー</t>
    <phoneticPr fontId="1"/>
  </si>
  <si>
    <t>アメリカンフットボール</t>
    <phoneticPr fontId="1"/>
  </si>
  <si>
    <t>駅伝（男）</t>
    <rPh sb="0" eb="2">
      <t>エキデン</t>
    </rPh>
    <rPh sb="3" eb="4">
      <t>オトコ</t>
    </rPh>
    <phoneticPr fontId="1"/>
  </si>
  <si>
    <t>駅伝（女）</t>
    <rPh sb="0" eb="2">
      <t>エキデン</t>
    </rPh>
    <rPh sb="3" eb="4">
      <t>オンナ</t>
    </rPh>
    <phoneticPr fontId="1"/>
  </si>
  <si>
    <t>弓道（男）</t>
    <rPh sb="0" eb="2">
      <t>キュウドウ</t>
    </rPh>
    <rPh sb="3" eb="4">
      <t>オトコ</t>
    </rPh>
    <phoneticPr fontId="1"/>
  </si>
  <si>
    <t>弓道（女）</t>
    <rPh sb="0" eb="2">
      <t>キュウドウ</t>
    </rPh>
    <rPh sb="3" eb="4">
      <t>オンナ</t>
    </rPh>
    <phoneticPr fontId="1"/>
  </si>
  <si>
    <t>剣道（男）</t>
    <rPh sb="0" eb="2">
      <t>ケンドウ</t>
    </rPh>
    <rPh sb="3" eb="4">
      <t>オトコ</t>
    </rPh>
    <phoneticPr fontId="1"/>
  </si>
  <si>
    <t>剣道（女）</t>
    <rPh sb="0" eb="2">
      <t>ケンドウ</t>
    </rPh>
    <rPh sb="3" eb="4">
      <t>オンナ</t>
    </rPh>
    <phoneticPr fontId="1"/>
  </si>
  <si>
    <t>硬式庭球（男）</t>
    <rPh sb="0" eb="2">
      <t>コウシキ</t>
    </rPh>
    <rPh sb="2" eb="4">
      <t>テイキュウ</t>
    </rPh>
    <rPh sb="5" eb="6">
      <t>オトコ</t>
    </rPh>
    <phoneticPr fontId="1"/>
  </si>
  <si>
    <t>硬式庭球（女）</t>
    <rPh sb="0" eb="2">
      <t>コウシキ</t>
    </rPh>
    <rPh sb="2" eb="4">
      <t>テイキュウ</t>
    </rPh>
    <rPh sb="5" eb="6">
      <t>オンナ</t>
    </rPh>
    <phoneticPr fontId="1"/>
  </si>
  <si>
    <t>硬式野球</t>
    <rPh sb="0" eb="2">
      <t>コウシキ</t>
    </rPh>
    <rPh sb="2" eb="4">
      <t>ヤキュウ</t>
    </rPh>
    <phoneticPr fontId="1"/>
  </si>
  <si>
    <t>ゴルフ</t>
    <phoneticPr fontId="1"/>
  </si>
  <si>
    <t>サッカー</t>
    <phoneticPr fontId="1"/>
  </si>
  <si>
    <t>柔道</t>
    <rPh sb="0" eb="2">
      <t>ジュウドウ</t>
    </rPh>
    <phoneticPr fontId="1"/>
  </si>
  <si>
    <t>水泳</t>
    <rPh sb="0" eb="2">
      <t>スイエイ</t>
    </rPh>
    <phoneticPr fontId="1"/>
  </si>
  <si>
    <t>漕艇</t>
    <rPh sb="0" eb="2">
      <t>ソウテイ</t>
    </rPh>
    <phoneticPr fontId="1"/>
  </si>
  <si>
    <t>卓球（男）</t>
    <rPh sb="0" eb="2">
      <t>タッキュウ</t>
    </rPh>
    <rPh sb="3" eb="4">
      <t>オトコ</t>
    </rPh>
    <phoneticPr fontId="1"/>
  </si>
  <si>
    <t>卓球（女）</t>
    <rPh sb="0" eb="2">
      <t>タッキュウ</t>
    </rPh>
    <rPh sb="3" eb="4">
      <t>オンナ</t>
    </rPh>
    <phoneticPr fontId="1"/>
  </si>
  <si>
    <t>バスケットボール（男）</t>
    <rPh sb="9" eb="10">
      <t>オトコ</t>
    </rPh>
    <phoneticPr fontId="1"/>
  </si>
  <si>
    <t>バスケットボール（女）</t>
    <rPh sb="9" eb="10">
      <t>オンナ</t>
    </rPh>
    <phoneticPr fontId="1"/>
  </si>
  <si>
    <t>バドミントン（男）</t>
    <rPh sb="7" eb="8">
      <t>オトコ</t>
    </rPh>
    <phoneticPr fontId="1"/>
  </si>
  <si>
    <t>バドミントン（女）</t>
    <rPh sb="7" eb="8">
      <t>オンナ</t>
    </rPh>
    <phoneticPr fontId="1"/>
  </si>
  <si>
    <t>バレーボール（男）</t>
    <rPh sb="7" eb="8">
      <t>オトコ</t>
    </rPh>
    <phoneticPr fontId="1"/>
  </si>
  <si>
    <t>バレーボール（女）</t>
    <rPh sb="7" eb="8">
      <t>オンナ</t>
    </rPh>
    <phoneticPr fontId="1"/>
  </si>
  <si>
    <t>ホッケー（男）</t>
    <rPh sb="5" eb="6">
      <t>オトコ</t>
    </rPh>
    <phoneticPr fontId="1"/>
  </si>
  <si>
    <t>ホッケー（女）</t>
    <rPh sb="5" eb="6">
      <t>オンナ</t>
    </rPh>
    <phoneticPr fontId="1"/>
  </si>
  <si>
    <t>洋弓（男）</t>
    <rPh sb="0" eb="2">
      <t>ヨウキュウ</t>
    </rPh>
    <rPh sb="3" eb="4">
      <t>オトコ</t>
    </rPh>
    <phoneticPr fontId="1"/>
  </si>
  <si>
    <t>洋弓（女）</t>
    <rPh sb="0" eb="2">
      <t>ヨウキュウ</t>
    </rPh>
    <rPh sb="3" eb="4">
      <t>オンナ</t>
    </rPh>
    <phoneticPr fontId="1"/>
  </si>
  <si>
    <t>ヨット</t>
    <phoneticPr fontId="1"/>
  </si>
  <si>
    <t>ラクロス（男）</t>
    <rPh sb="5" eb="6">
      <t>オトコ</t>
    </rPh>
    <phoneticPr fontId="1"/>
  </si>
  <si>
    <t>ラクロス（女）</t>
    <rPh sb="5" eb="6">
      <t>オンナ</t>
    </rPh>
    <phoneticPr fontId="1"/>
  </si>
  <si>
    <t>ラグビー</t>
    <phoneticPr fontId="1"/>
  </si>
  <si>
    <t>陸上競技</t>
    <rPh sb="0" eb="2">
      <t>リクジョウ</t>
    </rPh>
    <rPh sb="2" eb="4">
      <t>キョウギ</t>
    </rPh>
    <phoneticPr fontId="1"/>
  </si>
  <si>
    <t>計</t>
    <rPh sb="0" eb="1">
      <t>ケイ</t>
    </rPh>
    <phoneticPr fontId="1"/>
  </si>
  <si>
    <t>・・・該当団体無し</t>
    <rPh sb="3" eb="5">
      <t>ガイトウ</t>
    </rPh>
    <rPh sb="5" eb="7">
      <t>ダンタイ</t>
    </rPh>
    <rPh sb="7" eb="8">
      <t>ナ</t>
    </rPh>
    <phoneticPr fontId="1"/>
  </si>
  <si>
    <t>記録局　資料1　正式種目得点表</t>
    <rPh sb="0" eb="2">
      <t>キロク</t>
    </rPh>
    <rPh sb="2" eb="3">
      <t>キョク</t>
    </rPh>
    <rPh sb="4" eb="6">
      <t>シリョウ</t>
    </rPh>
    <rPh sb="8" eb="10">
      <t>セイシキ</t>
    </rPh>
    <rPh sb="10" eb="12">
      <t>シュモク</t>
    </rPh>
    <rPh sb="12" eb="14">
      <t>トクテン</t>
    </rPh>
    <rPh sb="14" eb="15">
      <t>ヒョウ</t>
    </rPh>
    <phoneticPr fontId="1"/>
  </si>
  <si>
    <t>…</t>
    <phoneticPr fontId="1"/>
  </si>
  <si>
    <t>水球</t>
    <rPh sb="0" eb="2">
      <t>スイキュウ</t>
    </rPh>
    <phoneticPr fontId="1"/>
  </si>
  <si>
    <t>…</t>
    <phoneticPr fontId="1"/>
  </si>
  <si>
    <t>終了</t>
    <rPh sb="0" eb="2">
      <t>シュウリョウ</t>
    </rPh>
    <phoneticPr fontId="1"/>
  </si>
  <si>
    <t>提出</t>
    <rPh sb="0" eb="2">
      <t>テイシュツ</t>
    </rPh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</si>
  <si>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</si>
  <si>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</si>
  <si>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</si>
  <si>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</si>
  <si>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</si>
  <si>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</si>
  <si>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</si>
  <si>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…</t>
    <phoneticPr fontId="1"/>
  </si>
  <si>
    <t>〇</t>
    <phoneticPr fontId="1"/>
  </si>
  <si>
    <t>他大学参照</t>
    <rPh sb="0" eb="3">
      <t>タダイガク</t>
    </rPh>
    <rPh sb="3" eb="5">
      <t>サンショウ</t>
    </rPh>
    <phoneticPr fontId="1"/>
  </si>
  <si>
    <t>三大戦(▲成蹊)</t>
    <rPh sb="0" eb="2">
      <t>サンダイ</t>
    </rPh>
    <rPh sb="2" eb="3">
      <t>セン</t>
    </rPh>
    <rPh sb="5" eb="7">
      <t>セイケイ</t>
    </rPh>
    <phoneticPr fontId="1"/>
  </si>
  <si>
    <t>三大戦(▲武蔵)</t>
    <rPh sb="0" eb="2">
      <t>サンダイ</t>
    </rPh>
    <rPh sb="2" eb="3">
      <t>セン</t>
    </rPh>
    <rPh sb="5" eb="7">
      <t>ムサシ</t>
    </rPh>
    <phoneticPr fontId="1"/>
  </si>
  <si>
    <t>三大戦（▲武蔵）</t>
    <rPh sb="0" eb="2">
      <t>サンダイ</t>
    </rPh>
    <rPh sb="2" eb="3">
      <t>セン</t>
    </rPh>
    <rPh sb="5" eb="7">
      <t>ムサシ</t>
    </rPh>
    <phoneticPr fontId="1"/>
  </si>
  <si>
    <t>三大戦（▲成蹊）</t>
    <rPh sb="0" eb="2">
      <t>サンダイ</t>
    </rPh>
    <rPh sb="2" eb="3">
      <t>セン</t>
    </rPh>
    <rPh sb="5" eb="7">
      <t>セイケイ</t>
    </rPh>
    <phoneticPr fontId="1"/>
  </si>
  <si>
    <t>三大戦(▲武蔵)</t>
    <rPh sb="0" eb="2">
      <t>３ダイ</t>
    </rPh>
    <rPh sb="2" eb="3">
      <t>セン</t>
    </rPh>
    <rPh sb="5" eb="7">
      <t>ムサシ</t>
    </rPh>
    <phoneticPr fontId="1"/>
  </si>
  <si>
    <t>四大戦当日実施</t>
    <rPh sb="0" eb="2">
      <t>ヨンダイ</t>
    </rPh>
    <rPh sb="2" eb="3">
      <t>セン</t>
    </rPh>
    <rPh sb="3" eb="5">
      <t>トウジツ</t>
    </rPh>
    <rPh sb="5" eb="7">
      <t>ジッシ</t>
    </rPh>
    <phoneticPr fontId="1"/>
  </si>
  <si>
    <t>〇</t>
    <phoneticPr fontId="1"/>
  </si>
  <si>
    <t>〇</t>
    <phoneticPr fontId="1"/>
  </si>
  <si>
    <t>…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</si>
  <si>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</si>
  <si>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</si>
  <si>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</si>
  <si>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</si>
  <si>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三大戦（▲成蹊）</t>
    <rPh sb="0" eb="2">
      <t>サンダイ</t>
    </rPh>
    <rPh sb="2" eb="3">
      <t>セン</t>
    </rPh>
    <rPh sb="5" eb="7">
      <t>セイケイ</t>
    </rPh>
    <phoneticPr fontId="1"/>
  </si>
  <si>
    <t>…</t>
    <phoneticPr fontId="1"/>
  </si>
  <si>
    <t>○</t>
    <phoneticPr fontId="1"/>
  </si>
  <si>
    <t>…</t>
    <phoneticPr fontId="1"/>
  </si>
  <si>
    <t>ハンドボール</t>
    <phoneticPr fontId="1"/>
  </si>
  <si>
    <t>○</t>
    <phoneticPr fontId="1"/>
  </si>
  <si>
    <t>〈一般種目〉</t>
    <rPh sb="1" eb="3">
      <t>イッパン</t>
    </rPh>
    <rPh sb="3" eb="5">
      <t>シュモク</t>
    </rPh>
    <phoneticPr fontId="1"/>
  </si>
  <si>
    <t>テニス</t>
    <phoneticPr fontId="1"/>
  </si>
  <si>
    <t>テニス女</t>
    <rPh sb="3" eb="4">
      <t>オンナ</t>
    </rPh>
    <phoneticPr fontId="1"/>
  </si>
  <si>
    <t>テニス男</t>
    <rPh sb="3" eb="4">
      <t>オトコ</t>
    </rPh>
    <phoneticPr fontId="1"/>
  </si>
  <si>
    <t>テニス混合</t>
    <rPh sb="3" eb="5">
      <t>コンゴウ</t>
    </rPh>
    <phoneticPr fontId="1"/>
  </si>
  <si>
    <t>ソフトテニス男</t>
    <rPh sb="6" eb="7">
      <t>オトコ</t>
    </rPh>
    <phoneticPr fontId="1"/>
  </si>
  <si>
    <t>ソフトテニス女</t>
    <rPh sb="6" eb="7">
      <t>オンナ</t>
    </rPh>
    <phoneticPr fontId="1"/>
  </si>
  <si>
    <t>ソフトテニス混合</t>
    <rPh sb="6" eb="8">
      <t>コンゴウ</t>
    </rPh>
    <phoneticPr fontId="1"/>
  </si>
  <si>
    <t>サッカー</t>
    <phoneticPr fontId="1"/>
  </si>
  <si>
    <t>ソフトボール</t>
    <phoneticPr fontId="1"/>
  </si>
  <si>
    <t>バレーボール男</t>
    <rPh sb="6" eb="7">
      <t>オトコ</t>
    </rPh>
    <phoneticPr fontId="1"/>
  </si>
  <si>
    <t>ソフトボール男</t>
    <rPh sb="6" eb="7">
      <t>オトコ</t>
    </rPh>
    <phoneticPr fontId="1"/>
  </si>
  <si>
    <t>ソフトボール女</t>
    <rPh sb="6" eb="7">
      <t>オンナ</t>
    </rPh>
    <phoneticPr fontId="1"/>
  </si>
  <si>
    <t>バレーボール女</t>
    <rPh sb="6" eb="7">
      <t>オンナ</t>
    </rPh>
    <phoneticPr fontId="1"/>
  </si>
  <si>
    <t>バスケットボール男</t>
    <rPh sb="8" eb="9">
      <t>オトコ</t>
    </rPh>
    <phoneticPr fontId="1"/>
  </si>
  <si>
    <t>バスケットボール女</t>
    <rPh sb="8" eb="9">
      <t>オンナ</t>
    </rPh>
    <phoneticPr fontId="1"/>
  </si>
  <si>
    <t>卓球男S</t>
    <rPh sb="0" eb="2">
      <t>タッキュウ</t>
    </rPh>
    <rPh sb="2" eb="3">
      <t>オトコ</t>
    </rPh>
    <phoneticPr fontId="1"/>
  </si>
  <si>
    <t>卓球男D</t>
    <rPh sb="0" eb="2">
      <t>タッキュウ</t>
    </rPh>
    <rPh sb="2" eb="3">
      <t>オトコ</t>
    </rPh>
    <phoneticPr fontId="1"/>
  </si>
  <si>
    <t>卓球女S</t>
    <rPh sb="0" eb="2">
      <t>タッキュウ</t>
    </rPh>
    <rPh sb="2" eb="3">
      <t>オンナ</t>
    </rPh>
    <phoneticPr fontId="1"/>
  </si>
  <si>
    <t>卓球女D</t>
    <rPh sb="0" eb="2">
      <t>タッキュウ</t>
    </rPh>
    <rPh sb="2" eb="3">
      <t>オンナ</t>
    </rPh>
    <phoneticPr fontId="1"/>
  </si>
  <si>
    <t>卓球混合</t>
    <rPh sb="0" eb="2">
      <t>タッキュウ</t>
    </rPh>
    <rPh sb="2" eb="4">
      <t>コンゴウ</t>
    </rPh>
    <phoneticPr fontId="1"/>
  </si>
  <si>
    <t>軟式野球</t>
    <rPh sb="0" eb="2">
      <t>ナンシキ</t>
    </rPh>
    <rPh sb="2" eb="4">
      <t>ヤキュウ</t>
    </rPh>
    <phoneticPr fontId="1"/>
  </si>
  <si>
    <t>バドミントン男</t>
    <rPh sb="6" eb="7">
      <t>オトコ</t>
    </rPh>
    <phoneticPr fontId="1"/>
  </si>
  <si>
    <t>バドミントン女</t>
    <rPh sb="6" eb="7">
      <t>オンナ</t>
    </rPh>
    <phoneticPr fontId="1"/>
  </si>
  <si>
    <t>フットサル女</t>
    <rPh sb="5" eb="6">
      <t>オンナ</t>
    </rPh>
    <phoneticPr fontId="1"/>
  </si>
  <si>
    <t>〈教職員種目〉</t>
    <rPh sb="1" eb="4">
      <t>キョウショクイン</t>
    </rPh>
    <rPh sb="4" eb="6">
      <t>シュモク</t>
    </rPh>
    <phoneticPr fontId="1"/>
  </si>
  <si>
    <t>バレーボール</t>
    <phoneticPr fontId="1"/>
  </si>
  <si>
    <t>〇</t>
    <phoneticPr fontId="1"/>
  </si>
  <si>
    <t>〇</t>
    <phoneticPr fontId="1"/>
  </si>
  <si>
    <t>2017/10/2１　朝　扱者：佐藤光　確認者：白井</t>
    <rPh sb="11" eb="12">
      <t>アサ</t>
    </rPh>
    <rPh sb="13" eb="15">
      <t>アツカイシャ</t>
    </rPh>
    <rPh sb="16" eb="18">
      <t>サトウ</t>
    </rPh>
    <rPh sb="18" eb="19">
      <t>ヒカル</t>
    </rPh>
    <rPh sb="20" eb="22">
      <t>カクニン</t>
    </rPh>
    <rPh sb="22" eb="23">
      <t>シャ</t>
    </rPh>
    <rPh sb="24" eb="26">
      <t>シライ</t>
    </rPh>
    <phoneticPr fontId="1"/>
  </si>
  <si>
    <t>大学名</t>
    <rPh sb="0" eb="3">
      <t>ダイガクメイ</t>
    </rPh>
    <phoneticPr fontId="1"/>
  </si>
  <si>
    <t>総合得点</t>
    <rPh sb="0" eb="2">
      <t>ソウゴウ</t>
    </rPh>
    <rPh sb="2" eb="4">
      <t>トクテン</t>
    </rPh>
    <phoneticPr fontId="1"/>
  </si>
  <si>
    <t>武蔵勝ち点０のため得点０</t>
    <rPh sb="0" eb="2">
      <t>ムサシ</t>
    </rPh>
    <rPh sb="2" eb="3">
      <t>カ</t>
    </rPh>
    <rPh sb="4" eb="5">
      <t>テン</t>
    </rPh>
    <rPh sb="9" eb="11">
      <t>トクテン</t>
    </rPh>
    <phoneticPr fontId="1"/>
  </si>
  <si>
    <t>2017/10/22　正式種目終了時　扱者：佐藤光　確認者：</t>
    <rPh sb="11" eb="13">
      <t>セイシキ</t>
    </rPh>
    <rPh sb="13" eb="15">
      <t>シュモク</t>
    </rPh>
    <rPh sb="15" eb="18">
      <t>シュウリョウジ</t>
    </rPh>
    <rPh sb="19" eb="21">
      <t>アツカイシャ</t>
    </rPh>
    <rPh sb="22" eb="24">
      <t>サトウ</t>
    </rPh>
    <rPh sb="24" eb="25">
      <t>ヒカル</t>
    </rPh>
    <rPh sb="26" eb="28">
      <t>カクニン</t>
    </rPh>
    <rPh sb="28" eb="29">
      <t>シャ</t>
    </rPh>
    <phoneticPr fontId="1"/>
  </si>
  <si>
    <t>成城棄権のため得点０</t>
    <rPh sb="0" eb="2">
      <t>セイジョウ</t>
    </rPh>
    <rPh sb="2" eb="4">
      <t>キケン</t>
    </rPh>
    <rPh sb="7" eb="9">
      <t>トクテン</t>
    </rPh>
    <phoneticPr fontId="1"/>
  </si>
  <si>
    <t>武蔵棄権のため得点０</t>
    <rPh sb="0" eb="2">
      <t>ムサシ</t>
    </rPh>
    <rPh sb="2" eb="4">
      <t>キケン</t>
    </rPh>
    <rPh sb="7" eb="9">
      <t>トクテン</t>
    </rPh>
    <phoneticPr fontId="1"/>
  </si>
  <si>
    <t>一般種目得点</t>
    <rPh sb="0" eb="2">
      <t>イッパン</t>
    </rPh>
    <rPh sb="2" eb="4">
      <t>シュモク</t>
    </rPh>
    <rPh sb="4" eb="6">
      <t>トクテン</t>
    </rPh>
    <phoneticPr fontId="1"/>
  </si>
  <si>
    <t>成城勝ち点０のため得点０</t>
    <rPh sb="0" eb="2">
      <t>セイジョウ</t>
    </rPh>
    <rPh sb="2" eb="3">
      <t>カ</t>
    </rPh>
    <rPh sb="4" eb="5">
      <t>テン</t>
    </rPh>
    <rPh sb="9" eb="11">
      <t>トクテン</t>
    </rPh>
    <phoneticPr fontId="1"/>
  </si>
  <si>
    <t>成城棄権のため得点０</t>
    <rPh sb="0" eb="2">
      <t>セイジョウ</t>
    </rPh>
    <rPh sb="2" eb="4">
      <t>キケン</t>
    </rPh>
    <phoneticPr fontId="1"/>
  </si>
  <si>
    <t>成城勝ち点０のため得点０</t>
    <rPh sb="0" eb="2">
      <t>セイジョウ</t>
    </rPh>
    <rPh sb="2" eb="3">
      <t>カ</t>
    </rPh>
    <rPh sb="4" eb="5">
      <t>テン</t>
    </rPh>
    <rPh sb="9" eb="11">
      <t>トクテン</t>
    </rPh>
    <phoneticPr fontId="1"/>
  </si>
  <si>
    <t>2017/10/22　一般種目終了時　扱者：佐藤光　確認者：</t>
    <rPh sb="11" eb="13">
      <t>イッパン</t>
    </rPh>
    <rPh sb="13" eb="15">
      <t>シュモク</t>
    </rPh>
    <rPh sb="15" eb="18">
      <t>シュウリョウジ</t>
    </rPh>
    <rPh sb="19" eb="21">
      <t>アツカイシャ</t>
    </rPh>
    <rPh sb="22" eb="24">
      <t>サトウ</t>
    </rPh>
    <rPh sb="24" eb="25">
      <t>ヒカル</t>
    </rPh>
    <rPh sb="26" eb="28">
      <t>カクニン</t>
    </rPh>
    <rPh sb="28" eb="29">
      <t>シャ</t>
    </rPh>
    <phoneticPr fontId="1"/>
  </si>
  <si>
    <t>学習院大学</t>
    <rPh sb="0" eb="3">
      <t>ガクシュウイン</t>
    </rPh>
    <rPh sb="3" eb="5">
      <t>ダイガク</t>
    </rPh>
    <phoneticPr fontId="1"/>
  </si>
  <si>
    <t>成蹊大学</t>
    <rPh sb="0" eb="2">
      <t>セイケイ</t>
    </rPh>
    <rPh sb="2" eb="4">
      <t>ダイガク</t>
    </rPh>
    <phoneticPr fontId="1"/>
  </si>
  <si>
    <t>武蔵大学</t>
    <rPh sb="0" eb="2">
      <t>ムサシ</t>
    </rPh>
    <rPh sb="2" eb="4">
      <t>ダイガク</t>
    </rPh>
    <phoneticPr fontId="1"/>
  </si>
  <si>
    <t>成城大学</t>
    <rPh sb="0" eb="2">
      <t>セイジョウ</t>
    </rPh>
    <rPh sb="2" eb="4">
      <t>ダイガク</t>
    </rPh>
    <phoneticPr fontId="1"/>
  </si>
  <si>
    <t>記録局長</t>
    <rPh sb="0" eb="2">
      <t>キロク</t>
    </rPh>
    <rPh sb="2" eb="4">
      <t>キョクチョウ</t>
    </rPh>
    <phoneticPr fontId="1"/>
  </si>
  <si>
    <t>佐藤　光</t>
    <rPh sb="0" eb="2">
      <t>サトウ</t>
    </rPh>
    <rPh sb="3" eb="4">
      <t>ヒカル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</si>
</sst>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2"/>
      <charset val="128"/>
    </font>
    <font>
      <sz val="48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3" fillId="6" borderId="6" xfId="0" applyFont="1" applyFill="1" applyBorder="1" applyAlignment="1">
      <alignment horizontal="center" vertical="center"/>
    </xf>
    <xf numFmtId="56" fontId="0" fillId="6" borderId="1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5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2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>
      <alignment vertical="center"/>
    </xf>
    <xf numFmtId="56" fontId="0" fillId="6" borderId="14" xfId="0" applyNumberForma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5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6" borderId="0" xfId="0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6" borderId="0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BD9F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"/>
  <sheetViews>
    <sheetView tabSelected="1" view="pageBreakPreview" topLeftCell="N11" zoomScale="110" zoomScaleNormal="100" zoomScaleSheetLayoutView="110" workbookViewId="0">
      <selection activeCell="P13" sqref="P13:AE29"/>
    </sheetView>
  </sheetViews>
  <sheetFormatPr defaultRowHeight="13.5" x14ac:dyDescent="0.15"/>
  <cols>
    <col min="2" max="2" width="9.5" customWidth="1"/>
    <col min="9" max="10" width="9" style="2"/>
    <col min="12" max="12" width="11.5" customWidth="1"/>
    <col min="13" max="13" width="9.25" bestFit="1" customWidth="1"/>
  </cols>
  <sheetData>
    <row r="1" spans="1:33" x14ac:dyDescent="0.15">
      <c r="A1" t="s">
        <v>44</v>
      </c>
      <c r="I1" s="118" t="s">
        <v>112</v>
      </c>
      <c r="J1" s="118"/>
      <c r="K1" s="118"/>
      <c r="L1" s="118"/>
      <c r="M1" s="118"/>
      <c r="N1" s="118"/>
      <c r="Q1" s="97"/>
      <c r="R1" s="97"/>
      <c r="S1" s="97"/>
      <c r="T1" s="97"/>
      <c r="U1" s="97"/>
      <c r="V1" s="97"/>
      <c r="W1" s="97"/>
      <c r="X1" s="97"/>
      <c r="Y1" s="125"/>
      <c r="Z1" s="125"/>
      <c r="AA1" s="125"/>
      <c r="AB1" s="125"/>
      <c r="AC1" s="125"/>
      <c r="AD1" s="125"/>
    </row>
    <row r="2" spans="1:33" x14ac:dyDescent="0.15">
      <c r="A2" s="119" t="s">
        <v>0</v>
      </c>
      <c r="B2" s="119"/>
      <c r="C2" s="109" t="s">
        <v>4</v>
      </c>
      <c r="D2" s="109"/>
      <c r="E2" s="110" t="s">
        <v>3</v>
      </c>
      <c r="F2" s="110"/>
      <c r="G2" s="111" t="s">
        <v>2</v>
      </c>
      <c r="H2" s="111"/>
      <c r="I2" s="112" t="s">
        <v>1</v>
      </c>
      <c r="J2" s="112"/>
      <c r="K2" s="121"/>
      <c r="L2" s="122"/>
      <c r="M2" s="19"/>
      <c r="N2" s="19"/>
      <c r="P2" s="119" t="s">
        <v>104</v>
      </c>
      <c r="Q2" s="119"/>
      <c r="R2" s="109" t="s">
        <v>4</v>
      </c>
      <c r="S2" s="109"/>
      <c r="T2" s="110" t="s">
        <v>3</v>
      </c>
      <c r="U2" s="110"/>
      <c r="V2" s="111" t="s">
        <v>2</v>
      </c>
      <c r="W2" s="111"/>
      <c r="X2" s="112" t="s">
        <v>1</v>
      </c>
      <c r="Y2" s="112"/>
      <c r="Z2" s="121"/>
      <c r="AA2" s="122"/>
      <c r="AB2" s="96"/>
      <c r="AC2" s="96"/>
      <c r="AD2" s="98"/>
    </row>
    <row r="3" spans="1:33" ht="14.25" thickBot="1" x14ac:dyDescent="0.2">
      <c r="A3" s="120"/>
      <c r="B3" s="120"/>
      <c r="C3" s="16" t="s">
        <v>7</v>
      </c>
      <c r="D3" s="16" t="s">
        <v>6</v>
      </c>
      <c r="E3" s="11" t="s">
        <v>5</v>
      </c>
      <c r="F3" s="11" t="s">
        <v>6</v>
      </c>
      <c r="G3" s="6" t="s">
        <v>5</v>
      </c>
      <c r="H3" s="7" t="s">
        <v>6</v>
      </c>
      <c r="I3" s="3" t="s">
        <v>5</v>
      </c>
      <c r="J3" s="3" t="s">
        <v>6</v>
      </c>
      <c r="K3" s="123" t="s">
        <v>8</v>
      </c>
      <c r="L3" s="124"/>
      <c r="M3" s="22" t="s">
        <v>48</v>
      </c>
      <c r="N3" s="22" t="s">
        <v>49</v>
      </c>
      <c r="P3" s="120"/>
      <c r="Q3" s="120"/>
      <c r="R3" s="16" t="s">
        <v>7</v>
      </c>
      <c r="S3" s="16" t="s">
        <v>6</v>
      </c>
      <c r="T3" s="11" t="s">
        <v>5</v>
      </c>
      <c r="U3" s="12" t="s">
        <v>6</v>
      </c>
      <c r="V3" s="6" t="s">
        <v>5</v>
      </c>
      <c r="W3" s="7" t="s">
        <v>6</v>
      </c>
      <c r="X3" s="3" t="s">
        <v>5</v>
      </c>
      <c r="Y3" s="3" t="s">
        <v>6</v>
      </c>
      <c r="Z3" s="123" t="s">
        <v>8</v>
      </c>
      <c r="AA3" s="124"/>
      <c r="AB3" s="22" t="s">
        <v>48</v>
      </c>
      <c r="AC3" s="22" t="s">
        <v>49</v>
      </c>
      <c r="AD3" s="99"/>
    </row>
    <row r="4" spans="1:33" x14ac:dyDescent="0.15">
      <c r="A4" s="115" t="s">
        <v>9</v>
      </c>
      <c r="B4" s="115"/>
      <c r="C4" s="17">
        <v>1</v>
      </c>
      <c r="D4" s="17">
        <v>2</v>
      </c>
      <c r="E4" s="13" t="s">
        <v>57</v>
      </c>
      <c r="F4" s="60">
        <v>1</v>
      </c>
      <c r="G4" s="62">
        <v>3</v>
      </c>
      <c r="H4" s="8">
        <v>1</v>
      </c>
      <c r="I4" s="4">
        <v>2</v>
      </c>
      <c r="J4" s="4">
        <v>1.5</v>
      </c>
      <c r="K4" s="106" t="s">
        <v>60</v>
      </c>
      <c r="L4" s="107"/>
      <c r="M4" s="20" t="s">
        <v>50</v>
      </c>
      <c r="N4" s="35" t="s">
        <v>75</v>
      </c>
      <c r="P4" s="115" t="s">
        <v>88</v>
      </c>
      <c r="Q4" s="115"/>
      <c r="R4" s="46"/>
      <c r="S4" s="46"/>
      <c r="T4" s="47"/>
      <c r="U4" s="48"/>
      <c r="V4" s="49"/>
      <c r="W4" s="50"/>
      <c r="X4" s="51"/>
      <c r="Y4" s="51"/>
      <c r="Z4" s="116"/>
      <c r="AA4" s="117"/>
      <c r="AB4" s="52"/>
      <c r="AC4" s="53"/>
      <c r="AD4" s="100"/>
    </row>
    <row r="5" spans="1:33" x14ac:dyDescent="0.15">
      <c r="A5" s="119" t="s">
        <v>10</v>
      </c>
      <c r="B5" s="119"/>
      <c r="C5" s="18">
        <v>4</v>
      </c>
      <c r="D5" s="18">
        <v>1</v>
      </c>
      <c r="E5" s="14">
        <v>2</v>
      </c>
      <c r="F5" s="61">
        <v>3</v>
      </c>
      <c r="G5" s="58">
        <v>1</v>
      </c>
      <c r="H5" s="10">
        <v>4</v>
      </c>
      <c r="I5" s="5">
        <v>3</v>
      </c>
      <c r="J5" s="5">
        <v>2</v>
      </c>
      <c r="K5" s="121"/>
      <c r="L5" s="122"/>
      <c r="M5" s="19" t="s">
        <v>52</v>
      </c>
      <c r="N5" s="19" t="s">
        <v>50</v>
      </c>
      <c r="P5" s="102" t="s">
        <v>80</v>
      </c>
      <c r="Q5" s="102"/>
      <c r="R5" s="37"/>
      <c r="S5" s="37"/>
      <c r="T5" s="38"/>
      <c r="U5" s="39"/>
      <c r="V5" s="40"/>
      <c r="W5" s="41"/>
      <c r="X5" s="42"/>
      <c r="Y5" s="42"/>
      <c r="Z5" s="113"/>
      <c r="AA5" s="114"/>
      <c r="AB5" s="43"/>
      <c r="AC5" s="43"/>
      <c r="AD5" s="98"/>
    </row>
    <row r="6" spans="1:33" x14ac:dyDescent="0.15">
      <c r="A6" s="102" t="s">
        <v>11</v>
      </c>
      <c r="B6" s="102"/>
      <c r="C6" s="37"/>
      <c r="D6" s="37"/>
      <c r="E6" s="38"/>
      <c r="F6" s="75"/>
      <c r="G6" s="41"/>
      <c r="H6" s="41"/>
      <c r="I6" s="42"/>
      <c r="J6" s="42"/>
      <c r="K6" s="103" t="s">
        <v>65</v>
      </c>
      <c r="L6" s="104"/>
      <c r="M6" s="36">
        <v>43030</v>
      </c>
      <c r="N6" s="74"/>
      <c r="P6" s="102" t="s">
        <v>105</v>
      </c>
      <c r="Q6" s="102"/>
      <c r="R6" s="90">
        <v>4</v>
      </c>
      <c r="S6" s="90">
        <v>1</v>
      </c>
      <c r="T6" s="91">
        <v>2</v>
      </c>
      <c r="U6" s="15">
        <v>3</v>
      </c>
      <c r="V6" s="9">
        <v>3</v>
      </c>
      <c r="W6" s="92">
        <v>2</v>
      </c>
      <c r="X6" s="93">
        <v>1</v>
      </c>
      <c r="Y6" s="93">
        <v>4</v>
      </c>
      <c r="Z6" s="103"/>
      <c r="AA6" s="104"/>
      <c r="AB6" s="36"/>
      <c r="AC6" s="94"/>
      <c r="AD6" s="98"/>
    </row>
    <row r="7" spans="1:33" x14ac:dyDescent="0.15">
      <c r="A7" s="102" t="s">
        <v>12</v>
      </c>
      <c r="B7" s="102"/>
      <c r="C7" s="37"/>
      <c r="D7" s="37"/>
      <c r="E7" s="38"/>
      <c r="F7" s="75"/>
      <c r="G7" s="41"/>
      <c r="H7" s="41"/>
      <c r="I7" s="42"/>
      <c r="J7" s="42"/>
      <c r="K7" s="103" t="s">
        <v>65</v>
      </c>
      <c r="L7" s="104"/>
      <c r="M7" s="36">
        <v>43030</v>
      </c>
      <c r="N7" s="74"/>
      <c r="P7" s="105" t="s">
        <v>42</v>
      </c>
      <c r="Q7" s="105"/>
      <c r="R7" s="90">
        <v>4</v>
      </c>
      <c r="S7" s="90">
        <f>SUM(S4:S6)</f>
        <v>1</v>
      </c>
      <c r="T7" s="91">
        <v>2</v>
      </c>
      <c r="U7" s="15">
        <f>SUM(U4:U6)</f>
        <v>3</v>
      </c>
      <c r="V7" s="9">
        <v>3</v>
      </c>
      <c r="W7" s="92">
        <f>SUM(W4:W6)</f>
        <v>2</v>
      </c>
      <c r="X7" s="93">
        <v>1</v>
      </c>
      <c r="Y7" s="93">
        <f>SUM(Y4:Y6)</f>
        <v>4</v>
      </c>
      <c r="Z7" s="106"/>
      <c r="AA7" s="107"/>
      <c r="AB7" s="96"/>
      <c r="AC7" s="96"/>
      <c r="AD7" s="98"/>
    </row>
    <row r="8" spans="1:33" x14ac:dyDescent="0.15">
      <c r="A8" s="126" t="s">
        <v>13</v>
      </c>
      <c r="B8" s="126"/>
      <c r="C8" s="18">
        <v>4</v>
      </c>
      <c r="D8" s="18">
        <v>1</v>
      </c>
      <c r="E8" s="14">
        <v>1</v>
      </c>
      <c r="F8" s="61">
        <v>4</v>
      </c>
      <c r="G8" s="58">
        <v>3</v>
      </c>
      <c r="H8" s="10">
        <v>2</v>
      </c>
      <c r="I8" s="5">
        <v>2</v>
      </c>
      <c r="J8" s="5">
        <v>3</v>
      </c>
      <c r="K8" s="121"/>
      <c r="L8" s="122"/>
      <c r="M8" s="19" t="s">
        <v>50</v>
      </c>
      <c r="N8" s="19" t="s">
        <v>50</v>
      </c>
      <c r="P8" s="108" t="s">
        <v>43</v>
      </c>
      <c r="Q8" s="108"/>
      <c r="R8" s="109" t="s">
        <v>4</v>
      </c>
      <c r="S8" s="109"/>
      <c r="T8" s="110" t="s">
        <v>3</v>
      </c>
      <c r="U8" s="110"/>
      <c r="V8" s="111" t="s">
        <v>2</v>
      </c>
      <c r="W8" s="111"/>
      <c r="X8" s="112" t="s">
        <v>1</v>
      </c>
      <c r="Y8" s="112"/>
      <c r="Z8" s="95"/>
      <c r="AA8" s="95"/>
      <c r="AB8" s="95"/>
      <c r="AC8" s="95"/>
      <c r="AD8" s="98"/>
    </row>
    <row r="9" spans="1:33" x14ac:dyDescent="0.15">
      <c r="A9" s="126" t="s">
        <v>14</v>
      </c>
      <c r="B9" s="126"/>
      <c r="C9" s="18">
        <v>3</v>
      </c>
      <c r="D9" s="18">
        <v>2</v>
      </c>
      <c r="E9" s="14">
        <v>2</v>
      </c>
      <c r="F9" s="61">
        <v>3</v>
      </c>
      <c r="G9" s="58">
        <v>4</v>
      </c>
      <c r="H9" s="10">
        <v>1</v>
      </c>
      <c r="I9" s="5">
        <v>1</v>
      </c>
      <c r="J9" s="5">
        <v>4</v>
      </c>
      <c r="K9" s="121"/>
      <c r="L9" s="122"/>
      <c r="M9" s="19" t="s">
        <v>50</v>
      </c>
      <c r="N9" s="19" t="s">
        <v>51</v>
      </c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98"/>
    </row>
    <row r="10" spans="1:33" x14ac:dyDescent="0.15">
      <c r="A10" s="102" t="s">
        <v>15</v>
      </c>
      <c r="B10" s="102"/>
      <c r="C10" s="18">
        <v>1</v>
      </c>
      <c r="D10" s="18">
        <v>4</v>
      </c>
      <c r="E10" s="14">
        <v>2</v>
      </c>
      <c r="F10" s="61">
        <v>3</v>
      </c>
      <c r="G10" s="58">
        <v>3</v>
      </c>
      <c r="H10" s="10">
        <v>2</v>
      </c>
      <c r="I10" s="5">
        <v>4</v>
      </c>
      <c r="J10" s="5">
        <v>1</v>
      </c>
      <c r="K10" s="103" t="s">
        <v>65</v>
      </c>
      <c r="L10" s="104"/>
      <c r="M10" s="36">
        <v>43029</v>
      </c>
      <c r="N10" s="55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98"/>
    </row>
    <row r="11" spans="1:33" x14ac:dyDescent="0.15">
      <c r="A11" s="102" t="s">
        <v>16</v>
      </c>
      <c r="B11" s="102"/>
      <c r="C11" s="18">
        <v>1</v>
      </c>
      <c r="D11" s="18">
        <v>4</v>
      </c>
      <c r="E11" s="14">
        <v>3</v>
      </c>
      <c r="F11" s="61">
        <v>2</v>
      </c>
      <c r="G11" s="58">
        <v>4</v>
      </c>
      <c r="H11" s="10">
        <v>1</v>
      </c>
      <c r="I11" s="5">
        <v>2</v>
      </c>
      <c r="J11" s="5">
        <v>3</v>
      </c>
      <c r="K11" s="103" t="s">
        <v>65</v>
      </c>
      <c r="L11" s="104"/>
      <c r="M11" s="36">
        <v>43029</v>
      </c>
      <c r="N11" s="55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98"/>
    </row>
    <row r="12" spans="1:33" x14ac:dyDescent="0.15">
      <c r="A12" s="102" t="s">
        <v>17</v>
      </c>
      <c r="B12" s="102"/>
      <c r="C12" s="18">
        <v>3</v>
      </c>
      <c r="D12" s="18">
        <v>2</v>
      </c>
      <c r="E12" s="14">
        <v>1</v>
      </c>
      <c r="F12" s="61">
        <v>4</v>
      </c>
      <c r="G12" s="58">
        <v>4</v>
      </c>
      <c r="H12" s="10">
        <v>1</v>
      </c>
      <c r="I12" s="5">
        <v>2</v>
      </c>
      <c r="J12" s="5">
        <v>3</v>
      </c>
      <c r="K12" s="121"/>
      <c r="L12" s="122"/>
      <c r="M12" s="19" t="s">
        <v>56</v>
      </c>
      <c r="N12" s="26" t="s">
        <v>72</v>
      </c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00"/>
    </row>
    <row r="13" spans="1:33" x14ac:dyDescent="0.15">
      <c r="A13" s="102" t="s">
        <v>18</v>
      </c>
      <c r="B13" s="102"/>
      <c r="C13" s="18">
        <v>2</v>
      </c>
      <c r="D13" s="18">
        <v>3</v>
      </c>
      <c r="E13" s="14">
        <v>1</v>
      </c>
      <c r="F13" s="61">
        <v>4</v>
      </c>
      <c r="G13" s="58">
        <v>3</v>
      </c>
      <c r="H13" s="10">
        <v>2</v>
      </c>
      <c r="I13" s="5">
        <v>4</v>
      </c>
      <c r="J13" s="5">
        <v>1</v>
      </c>
      <c r="K13" s="121"/>
      <c r="L13" s="122"/>
      <c r="M13" s="19" t="s">
        <v>51</v>
      </c>
      <c r="N13" s="26" t="s">
        <v>72</v>
      </c>
      <c r="P13" s="119" t="s">
        <v>120</v>
      </c>
      <c r="Q13" s="119"/>
      <c r="R13" s="119"/>
      <c r="S13" s="119"/>
      <c r="T13" s="102" t="s">
        <v>121</v>
      </c>
      <c r="U13" s="102"/>
      <c r="V13" s="102"/>
      <c r="W13" s="102"/>
      <c r="X13" s="102" t="s">
        <v>122</v>
      </c>
      <c r="Y13" s="102"/>
      <c r="Z13" s="102"/>
      <c r="AA13" s="102"/>
      <c r="AB13" s="102" t="s">
        <v>123</v>
      </c>
      <c r="AC13" s="102"/>
      <c r="AD13" s="102"/>
      <c r="AE13" s="102"/>
      <c r="AF13" s="142"/>
      <c r="AG13" s="100"/>
    </row>
    <row r="14" spans="1:33" ht="30.75" customHeight="1" x14ac:dyDescent="0.15">
      <c r="A14" s="102" t="s">
        <v>19</v>
      </c>
      <c r="B14" s="102"/>
      <c r="C14" s="18">
        <v>3</v>
      </c>
      <c r="D14" s="18">
        <v>2</v>
      </c>
      <c r="E14" s="14">
        <v>1</v>
      </c>
      <c r="F14" s="61">
        <v>3.5</v>
      </c>
      <c r="G14" s="58">
        <v>1</v>
      </c>
      <c r="H14" s="10">
        <v>3.5</v>
      </c>
      <c r="I14" s="5">
        <v>4</v>
      </c>
      <c r="J14" s="5">
        <v>1</v>
      </c>
      <c r="K14" s="131"/>
      <c r="L14" s="132"/>
      <c r="M14" s="21" t="s">
        <v>50</v>
      </c>
      <c r="N14" s="26" t="s">
        <v>72</v>
      </c>
      <c r="P14" s="145">
        <v>102.5</v>
      </c>
      <c r="Q14" s="145"/>
      <c r="R14" s="145"/>
      <c r="S14" s="145"/>
      <c r="T14" s="146">
        <v>114.5</v>
      </c>
      <c r="U14" s="146"/>
      <c r="V14" s="146"/>
      <c r="W14" s="146"/>
      <c r="X14" s="146">
        <v>84.5</v>
      </c>
      <c r="Y14" s="146"/>
      <c r="Z14" s="146"/>
      <c r="AA14" s="146"/>
      <c r="AB14" s="146">
        <v>86.5</v>
      </c>
      <c r="AC14" s="146"/>
      <c r="AD14" s="146"/>
      <c r="AE14" s="146"/>
      <c r="AF14" s="142"/>
      <c r="AG14" s="100"/>
    </row>
    <row r="15" spans="1:33" ht="30.75" customHeight="1" x14ac:dyDescent="0.15">
      <c r="A15" s="102" t="s">
        <v>20</v>
      </c>
      <c r="B15" s="102"/>
      <c r="C15" s="18">
        <v>1</v>
      </c>
      <c r="D15" s="18">
        <v>4</v>
      </c>
      <c r="E15" s="14">
        <v>3</v>
      </c>
      <c r="F15" s="61">
        <v>2</v>
      </c>
      <c r="G15" s="58">
        <v>4</v>
      </c>
      <c r="H15" s="10">
        <v>1</v>
      </c>
      <c r="I15" s="5">
        <v>2</v>
      </c>
      <c r="J15" s="5">
        <v>3</v>
      </c>
      <c r="K15" s="121"/>
      <c r="L15" s="122"/>
      <c r="M15" s="19" t="s">
        <v>58</v>
      </c>
      <c r="N15" s="26" t="s">
        <v>50</v>
      </c>
      <c r="P15" s="145"/>
      <c r="Q15" s="145"/>
      <c r="R15" s="145"/>
      <c r="S15" s="145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2"/>
      <c r="AG15" s="100"/>
    </row>
    <row r="16" spans="1:33" ht="30.75" customHeight="1" x14ac:dyDescent="0.15">
      <c r="A16" s="102" t="s">
        <v>21</v>
      </c>
      <c r="B16" s="102"/>
      <c r="C16" s="18">
        <v>1</v>
      </c>
      <c r="D16" s="18">
        <v>4</v>
      </c>
      <c r="E16" s="14">
        <v>3</v>
      </c>
      <c r="F16" s="61">
        <v>2</v>
      </c>
      <c r="G16" s="58">
        <v>2</v>
      </c>
      <c r="H16" s="10">
        <v>3</v>
      </c>
      <c r="I16" s="5">
        <v>4</v>
      </c>
      <c r="J16" s="5">
        <v>1</v>
      </c>
      <c r="K16" s="103"/>
      <c r="L16" s="104"/>
      <c r="M16" s="23" t="s">
        <v>69</v>
      </c>
      <c r="N16" s="23" t="s">
        <v>70</v>
      </c>
      <c r="P16" s="145"/>
      <c r="Q16" s="145"/>
      <c r="R16" s="145"/>
      <c r="S16" s="145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2"/>
      <c r="AG16" s="98"/>
    </row>
    <row r="17" spans="1:33" ht="30.75" customHeight="1" x14ac:dyDescent="0.15">
      <c r="A17" s="102" t="s">
        <v>22</v>
      </c>
      <c r="B17" s="102"/>
      <c r="C17" s="18">
        <v>4</v>
      </c>
      <c r="D17" s="18">
        <v>1</v>
      </c>
      <c r="E17" s="14">
        <v>3</v>
      </c>
      <c r="F17" s="61">
        <v>2</v>
      </c>
      <c r="G17" s="58">
        <v>1</v>
      </c>
      <c r="H17" s="10">
        <v>4</v>
      </c>
      <c r="I17" s="5">
        <v>2</v>
      </c>
      <c r="J17" s="5">
        <v>3</v>
      </c>
      <c r="K17" s="103" t="s">
        <v>65</v>
      </c>
      <c r="L17" s="104"/>
      <c r="M17" s="36">
        <v>43030</v>
      </c>
      <c r="N17" s="76"/>
      <c r="P17" s="143"/>
      <c r="Q17" s="143"/>
      <c r="R17" s="143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2"/>
      <c r="AG17" s="98"/>
    </row>
    <row r="18" spans="1:33" ht="13.5" customHeight="1" x14ac:dyDescent="0.15">
      <c r="A18" s="126" t="s">
        <v>46</v>
      </c>
      <c r="B18" s="126"/>
      <c r="C18" s="18">
        <v>2</v>
      </c>
      <c r="D18" s="18">
        <v>1.5</v>
      </c>
      <c r="E18" s="14">
        <v>1</v>
      </c>
      <c r="F18" s="61">
        <v>2</v>
      </c>
      <c r="G18" s="58" t="s">
        <v>68</v>
      </c>
      <c r="H18" s="10">
        <v>1</v>
      </c>
      <c r="I18" s="5">
        <v>3</v>
      </c>
      <c r="J18" s="5">
        <v>1</v>
      </c>
      <c r="K18" s="121" t="s">
        <v>61</v>
      </c>
      <c r="L18" s="122"/>
      <c r="M18" s="19" t="s">
        <v>53</v>
      </c>
      <c r="N18" s="19" t="s">
        <v>50</v>
      </c>
      <c r="P18" s="143"/>
      <c r="Q18" s="143"/>
      <c r="R18" s="143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2"/>
      <c r="AG18" s="98"/>
    </row>
    <row r="19" spans="1:33" ht="13.5" customHeight="1" x14ac:dyDescent="0.15">
      <c r="A19" s="103" t="s">
        <v>23</v>
      </c>
      <c r="B19" s="104"/>
      <c r="C19" s="18">
        <v>2</v>
      </c>
      <c r="D19" s="18">
        <v>1.5</v>
      </c>
      <c r="E19" s="14">
        <v>3</v>
      </c>
      <c r="F19" s="61">
        <v>1</v>
      </c>
      <c r="G19" s="58">
        <v>1</v>
      </c>
      <c r="H19" s="10">
        <v>2</v>
      </c>
      <c r="I19" s="5" t="s">
        <v>45</v>
      </c>
      <c r="J19" s="5">
        <v>1</v>
      </c>
      <c r="K19" s="103" t="s">
        <v>59</v>
      </c>
      <c r="L19" s="104"/>
      <c r="M19" s="36">
        <v>43028</v>
      </c>
      <c r="N19" s="27" t="s">
        <v>106</v>
      </c>
      <c r="P19" s="143"/>
      <c r="Q19" s="143"/>
      <c r="R19" s="143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2"/>
      <c r="AG19" s="98"/>
    </row>
    <row r="20" spans="1:33" ht="13.5" customHeight="1" x14ac:dyDescent="0.15">
      <c r="A20" s="126" t="s">
        <v>24</v>
      </c>
      <c r="B20" s="126"/>
      <c r="C20" s="18">
        <v>2</v>
      </c>
      <c r="D20" s="18">
        <v>1.5</v>
      </c>
      <c r="E20" s="14">
        <v>1</v>
      </c>
      <c r="F20" s="61">
        <v>2</v>
      </c>
      <c r="G20" s="58" t="s">
        <v>45</v>
      </c>
      <c r="H20" s="10">
        <v>1</v>
      </c>
      <c r="I20" s="5">
        <v>3</v>
      </c>
      <c r="J20" s="5">
        <v>1</v>
      </c>
      <c r="K20" s="121" t="s">
        <v>62</v>
      </c>
      <c r="L20" s="122"/>
      <c r="M20" s="19" t="s">
        <v>50</v>
      </c>
      <c r="N20" s="19" t="s">
        <v>50</v>
      </c>
      <c r="P20" s="143"/>
      <c r="Q20" s="143"/>
      <c r="R20" s="143"/>
      <c r="S20" s="143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2"/>
      <c r="AG20" s="98"/>
    </row>
    <row r="21" spans="1:33" ht="13.5" customHeight="1" x14ac:dyDescent="0.15">
      <c r="A21" s="102" t="s">
        <v>25</v>
      </c>
      <c r="B21" s="102"/>
      <c r="C21" s="18">
        <v>3</v>
      </c>
      <c r="D21" s="18">
        <v>2</v>
      </c>
      <c r="E21" s="14">
        <v>2</v>
      </c>
      <c r="F21" s="61">
        <v>3</v>
      </c>
      <c r="G21" s="58">
        <v>4</v>
      </c>
      <c r="H21" s="10">
        <v>1</v>
      </c>
      <c r="I21" s="5">
        <v>1</v>
      </c>
      <c r="J21" s="5">
        <v>4</v>
      </c>
      <c r="K21" s="103" t="s">
        <v>65</v>
      </c>
      <c r="L21" s="104"/>
      <c r="M21" s="36">
        <v>43029</v>
      </c>
      <c r="N21" s="44" t="s">
        <v>50</v>
      </c>
      <c r="P21" s="143"/>
      <c r="Q21" s="143"/>
      <c r="R21" s="143"/>
      <c r="S21" s="143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2"/>
      <c r="AG21" s="98"/>
    </row>
    <row r="22" spans="1:33" ht="13.5" customHeight="1" x14ac:dyDescent="0.15">
      <c r="A22" s="102" t="s">
        <v>26</v>
      </c>
      <c r="B22" s="102"/>
      <c r="C22" s="18">
        <v>2</v>
      </c>
      <c r="D22" s="18">
        <v>3</v>
      </c>
      <c r="E22" s="14">
        <v>4</v>
      </c>
      <c r="F22" s="61">
        <v>1</v>
      </c>
      <c r="G22" s="58">
        <v>3</v>
      </c>
      <c r="H22" s="10">
        <v>2</v>
      </c>
      <c r="I22" s="5">
        <v>1</v>
      </c>
      <c r="J22" s="5">
        <v>4</v>
      </c>
      <c r="K22" s="103" t="s">
        <v>65</v>
      </c>
      <c r="L22" s="104"/>
      <c r="M22" s="36">
        <v>43029</v>
      </c>
      <c r="N22" s="44" t="s">
        <v>50</v>
      </c>
      <c r="P22" s="143"/>
      <c r="Q22" s="143"/>
      <c r="R22" s="143"/>
      <c r="S22" s="143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2"/>
      <c r="AG22" s="98"/>
    </row>
    <row r="23" spans="1:33" ht="13.5" customHeight="1" x14ac:dyDescent="0.15">
      <c r="A23" s="126" t="s">
        <v>27</v>
      </c>
      <c r="B23" s="126"/>
      <c r="C23" s="18">
        <v>2</v>
      </c>
      <c r="D23" s="18">
        <v>3</v>
      </c>
      <c r="E23" s="14">
        <v>1</v>
      </c>
      <c r="F23" s="61">
        <v>4</v>
      </c>
      <c r="G23" s="58">
        <v>3</v>
      </c>
      <c r="H23" s="10">
        <v>2</v>
      </c>
      <c r="I23" s="5">
        <v>4</v>
      </c>
      <c r="J23" s="5">
        <v>1</v>
      </c>
      <c r="K23" s="121"/>
      <c r="L23" s="122"/>
      <c r="M23" s="19" t="s">
        <v>50</v>
      </c>
      <c r="N23" s="19" t="s">
        <v>50</v>
      </c>
      <c r="P23" s="143"/>
      <c r="Q23" s="143"/>
      <c r="R23" s="143"/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2"/>
      <c r="AG23" s="98"/>
    </row>
    <row r="24" spans="1:33" ht="13.5" customHeight="1" x14ac:dyDescent="0.15">
      <c r="A24" s="126" t="s">
        <v>28</v>
      </c>
      <c r="B24" s="126"/>
      <c r="C24" s="18">
        <v>1</v>
      </c>
      <c r="D24" s="18">
        <v>2</v>
      </c>
      <c r="E24" s="14" t="s">
        <v>45</v>
      </c>
      <c r="F24" s="61">
        <v>1</v>
      </c>
      <c r="G24" s="58">
        <v>2</v>
      </c>
      <c r="H24" s="10">
        <v>1.5</v>
      </c>
      <c r="I24" s="5">
        <v>3</v>
      </c>
      <c r="J24" s="5">
        <v>1</v>
      </c>
      <c r="K24" s="121" t="s">
        <v>63</v>
      </c>
      <c r="L24" s="122"/>
      <c r="M24" s="19" t="s">
        <v>50</v>
      </c>
      <c r="N24" s="19" t="s">
        <v>50</v>
      </c>
      <c r="P24" s="143"/>
      <c r="Q24" s="143"/>
      <c r="R24" s="143"/>
      <c r="S24" s="143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2"/>
      <c r="AG24" s="98"/>
    </row>
    <row r="25" spans="1:33" ht="13.5" customHeight="1" x14ac:dyDescent="0.15">
      <c r="A25" s="102" t="s">
        <v>29</v>
      </c>
      <c r="B25" s="102"/>
      <c r="C25" s="18">
        <v>3</v>
      </c>
      <c r="D25" s="18">
        <v>2</v>
      </c>
      <c r="E25" s="14">
        <v>4</v>
      </c>
      <c r="F25" s="61">
        <v>1</v>
      </c>
      <c r="G25" s="58">
        <v>2</v>
      </c>
      <c r="H25" s="10">
        <v>3</v>
      </c>
      <c r="I25" s="5">
        <v>1</v>
      </c>
      <c r="J25" s="5">
        <v>4</v>
      </c>
      <c r="K25" s="103" t="s">
        <v>65</v>
      </c>
      <c r="L25" s="104"/>
      <c r="M25" s="36">
        <v>43029</v>
      </c>
      <c r="N25" s="56"/>
      <c r="P25" s="143"/>
      <c r="Q25" s="143"/>
      <c r="R25" s="143"/>
      <c r="S25" s="143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2"/>
      <c r="AG25" s="98"/>
    </row>
    <row r="26" spans="1:33" ht="13.5" customHeight="1" x14ac:dyDescent="0.15">
      <c r="A26" s="102" t="s">
        <v>30</v>
      </c>
      <c r="B26" s="102"/>
      <c r="C26" s="18">
        <v>4</v>
      </c>
      <c r="D26" s="18">
        <v>1</v>
      </c>
      <c r="E26" s="14">
        <v>3</v>
      </c>
      <c r="F26" s="61">
        <v>2</v>
      </c>
      <c r="G26" s="58">
        <v>2</v>
      </c>
      <c r="H26" s="10">
        <v>3</v>
      </c>
      <c r="I26" s="5">
        <v>1</v>
      </c>
      <c r="J26" s="5">
        <v>4</v>
      </c>
      <c r="K26" s="103" t="s">
        <v>65</v>
      </c>
      <c r="L26" s="104"/>
      <c r="M26" s="36">
        <v>43029</v>
      </c>
      <c r="N26" s="54" t="s">
        <v>50</v>
      </c>
      <c r="P26" s="143"/>
      <c r="Q26" s="143"/>
      <c r="R26" s="143"/>
      <c r="S26" s="143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2"/>
      <c r="AG26" s="98"/>
    </row>
    <row r="27" spans="1:33" ht="13.5" customHeight="1" x14ac:dyDescent="0.15">
      <c r="A27" s="126" t="s">
        <v>31</v>
      </c>
      <c r="B27" s="126"/>
      <c r="C27" s="18">
        <v>1</v>
      </c>
      <c r="D27" s="18">
        <v>4</v>
      </c>
      <c r="E27" s="14">
        <v>3</v>
      </c>
      <c r="F27" s="61">
        <v>2</v>
      </c>
      <c r="G27" s="58">
        <v>4</v>
      </c>
      <c r="H27" s="10">
        <v>1</v>
      </c>
      <c r="I27" s="5">
        <v>2</v>
      </c>
      <c r="J27" s="5">
        <v>3</v>
      </c>
      <c r="K27" s="121"/>
      <c r="L27" s="122"/>
      <c r="M27" s="19" t="s">
        <v>50</v>
      </c>
      <c r="N27" s="19" t="s">
        <v>50</v>
      </c>
      <c r="P27" s="143"/>
      <c r="Q27" s="143"/>
      <c r="R27" s="143"/>
      <c r="S27" s="143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2"/>
      <c r="AG27" s="101"/>
    </row>
    <row r="28" spans="1:33" ht="13.5" customHeight="1" x14ac:dyDescent="0.15">
      <c r="A28" s="126" t="s">
        <v>32</v>
      </c>
      <c r="B28" s="126"/>
      <c r="C28" s="18">
        <v>3</v>
      </c>
      <c r="D28" s="18">
        <v>2</v>
      </c>
      <c r="E28" s="14">
        <v>2</v>
      </c>
      <c r="F28" s="61">
        <v>3</v>
      </c>
      <c r="G28" s="58">
        <v>1</v>
      </c>
      <c r="H28" s="10">
        <v>4</v>
      </c>
      <c r="I28" s="5">
        <v>4</v>
      </c>
      <c r="J28" s="5">
        <v>1</v>
      </c>
      <c r="K28" s="121"/>
      <c r="L28" s="122"/>
      <c r="M28" s="19" t="s">
        <v>53</v>
      </c>
      <c r="N28" s="19" t="s">
        <v>50</v>
      </c>
      <c r="P28" s="143"/>
      <c r="Q28" s="143"/>
      <c r="R28" s="143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2"/>
      <c r="AG28" s="101"/>
    </row>
    <row r="29" spans="1:33" x14ac:dyDescent="0.15">
      <c r="A29" s="102" t="s">
        <v>77</v>
      </c>
      <c r="B29" s="102"/>
      <c r="C29" s="18">
        <v>2</v>
      </c>
      <c r="D29" s="18">
        <v>1.5</v>
      </c>
      <c r="E29" s="14">
        <v>1</v>
      </c>
      <c r="F29" s="61">
        <v>2</v>
      </c>
      <c r="G29" s="58">
        <v>3</v>
      </c>
      <c r="H29" s="10">
        <v>1</v>
      </c>
      <c r="I29" s="5" t="s">
        <v>76</v>
      </c>
      <c r="J29" s="5">
        <v>1</v>
      </c>
      <c r="K29" s="103" t="s">
        <v>59</v>
      </c>
      <c r="L29" s="104"/>
      <c r="M29" s="27" t="s">
        <v>78</v>
      </c>
      <c r="N29" s="27" t="s">
        <v>107</v>
      </c>
      <c r="P29" s="143"/>
      <c r="Q29" s="143"/>
      <c r="R29" s="143"/>
      <c r="S29" s="143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</row>
    <row r="30" spans="1:33" x14ac:dyDescent="0.15">
      <c r="A30" s="102" t="s">
        <v>33</v>
      </c>
      <c r="B30" s="102"/>
      <c r="C30" s="18">
        <v>1</v>
      </c>
      <c r="D30" s="18">
        <v>2</v>
      </c>
      <c r="E30" s="14" t="s">
        <v>74</v>
      </c>
      <c r="F30" s="61">
        <v>1</v>
      </c>
      <c r="G30" s="58">
        <v>2</v>
      </c>
      <c r="H30" s="10">
        <v>1.5</v>
      </c>
      <c r="I30" s="5">
        <v>3</v>
      </c>
      <c r="J30" s="5">
        <v>1</v>
      </c>
      <c r="K30" s="103" t="s">
        <v>73</v>
      </c>
      <c r="L30" s="104"/>
      <c r="M30" s="24" t="s">
        <v>50</v>
      </c>
      <c r="N30" s="24" t="s">
        <v>50</v>
      </c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</row>
    <row r="31" spans="1:33" x14ac:dyDescent="0.15">
      <c r="A31" s="126" t="s">
        <v>34</v>
      </c>
      <c r="B31" s="126"/>
      <c r="C31" s="18">
        <v>1</v>
      </c>
      <c r="D31" s="18">
        <v>2</v>
      </c>
      <c r="E31" s="14" t="s">
        <v>45</v>
      </c>
      <c r="F31" s="61">
        <v>1</v>
      </c>
      <c r="G31" s="58">
        <v>3</v>
      </c>
      <c r="H31" s="10">
        <v>1</v>
      </c>
      <c r="I31" s="5">
        <v>2</v>
      </c>
      <c r="J31" s="5">
        <v>1.5</v>
      </c>
      <c r="K31" s="121" t="s">
        <v>60</v>
      </c>
      <c r="L31" s="122"/>
      <c r="M31" s="19" t="s">
        <v>50</v>
      </c>
      <c r="N31" s="19" t="s">
        <v>50</v>
      </c>
      <c r="P31" t="s">
        <v>124</v>
      </c>
      <c r="Q31" s="142" t="s">
        <v>125</v>
      </c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</row>
    <row r="32" spans="1:33" x14ac:dyDescent="0.15">
      <c r="A32" s="102" t="s">
        <v>35</v>
      </c>
      <c r="B32" s="102"/>
      <c r="C32" s="18">
        <v>1</v>
      </c>
      <c r="D32" s="18">
        <v>4</v>
      </c>
      <c r="E32" s="14">
        <v>2</v>
      </c>
      <c r="F32" s="61">
        <v>3</v>
      </c>
      <c r="G32" s="58">
        <v>4</v>
      </c>
      <c r="H32" s="10">
        <v>1</v>
      </c>
      <c r="I32" s="5">
        <v>3</v>
      </c>
      <c r="J32" s="5">
        <v>2</v>
      </c>
      <c r="K32" s="103" t="s">
        <v>65</v>
      </c>
      <c r="L32" s="104"/>
      <c r="M32" s="36">
        <v>43030</v>
      </c>
      <c r="N32" s="76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</row>
    <row r="33" spans="1:29" x14ac:dyDescent="0.15">
      <c r="A33" s="102" t="s">
        <v>36</v>
      </c>
      <c r="B33" s="102"/>
      <c r="C33" s="18">
        <v>1</v>
      </c>
      <c r="D33" s="18">
        <v>4</v>
      </c>
      <c r="E33" s="14">
        <v>2</v>
      </c>
      <c r="F33" s="61">
        <v>3</v>
      </c>
      <c r="G33" s="58">
        <v>4</v>
      </c>
      <c r="H33" s="10">
        <v>1</v>
      </c>
      <c r="I33" s="5">
        <v>3</v>
      </c>
      <c r="J33" s="5">
        <v>2</v>
      </c>
      <c r="K33" s="103" t="s">
        <v>65</v>
      </c>
      <c r="L33" s="104"/>
      <c r="M33" s="36">
        <v>43029</v>
      </c>
      <c r="N33" s="54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</row>
    <row r="34" spans="1:29" x14ac:dyDescent="0.15">
      <c r="A34" s="126" t="s">
        <v>37</v>
      </c>
      <c r="B34" s="126"/>
      <c r="C34" s="18">
        <v>1</v>
      </c>
      <c r="D34" s="18">
        <v>2</v>
      </c>
      <c r="E34" s="14">
        <v>2</v>
      </c>
      <c r="F34" s="61">
        <v>1.5</v>
      </c>
      <c r="G34" s="58" t="s">
        <v>47</v>
      </c>
      <c r="H34" s="10">
        <v>1</v>
      </c>
      <c r="I34" s="5">
        <v>3</v>
      </c>
      <c r="J34" s="5">
        <v>1</v>
      </c>
      <c r="K34" s="121" t="s">
        <v>64</v>
      </c>
      <c r="L34" s="122"/>
      <c r="M34" s="19" t="s">
        <v>54</v>
      </c>
      <c r="N34" s="19" t="s">
        <v>55</v>
      </c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</row>
    <row r="35" spans="1:29" x14ac:dyDescent="0.15">
      <c r="A35" s="126" t="s">
        <v>38</v>
      </c>
      <c r="B35" s="126"/>
      <c r="C35" s="18">
        <v>3</v>
      </c>
      <c r="D35" s="18">
        <v>2</v>
      </c>
      <c r="E35" s="14">
        <v>1</v>
      </c>
      <c r="F35" s="61">
        <v>4</v>
      </c>
      <c r="G35" s="58">
        <v>2</v>
      </c>
      <c r="H35" s="10">
        <v>3</v>
      </c>
      <c r="I35" s="5">
        <v>4</v>
      </c>
      <c r="J35" s="5">
        <v>1</v>
      </c>
      <c r="K35" s="121"/>
      <c r="L35" s="122"/>
      <c r="M35" s="19" t="s">
        <v>50</v>
      </c>
      <c r="N35" s="19" t="s">
        <v>50</v>
      </c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</row>
    <row r="36" spans="1:29" x14ac:dyDescent="0.15">
      <c r="A36" s="126" t="s">
        <v>39</v>
      </c>
      <c r="B36" s="126"/>
      <c r="C36" s="18">
        <v>2</v>
      </c>
      <c r="D36" s="18">
        <v>3</v>
      </c>
      <c r="E36" s="14">
        <v>1</v>
      </c>
      <c r="F36" s="61">
        <v>4</v>
      </c>
      <c r="G36" s="58">
        <v>4</v>
      </c>
      <c r="H36" s="10">
        <v>1</v>
      </c>
      <c r="I36" s="5">
        <v>3</v>
      </c>
      <c r="J36" s="5">
        <v>2</v>
      </c>
      <c r="K36" s="121"/>
      <c r="L36" s="122"/>
      <c r="M36" s="19" t="s">
        <v>50</v>
      </c>
      <c r="N36" s="25" t="s">
        <v>71</v>
      </c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  <row r="37" spans="1:29" x14ac:dyDescent="0.15">
      <c r="A37" s="126" t="s">
        <v>40</v>
      </c>
      <c r="B37" s="126"/>
      <c r="C37" s="18">
        <v>4</v>
      </c>
      <c r="D37" s="18">
        <v>1</v>
      </c>
      <c r="E37" s="14">
        <v>2</v>
      </c>
      <c r="F37" s="61">
        <v>3</v>
      </c>
      <c r="G37" s="58">
        <v>1</v>
      </c>
      <c r="H37" s="10">
        <v>4</v>
      </c>
      <c r="I37" s="5">
        <v>3</v>
      </c>
      <c r="J37" s="5">
        <v>2</v>
      </c>
      <c r="K37" s="121"/>
      <c r="L37" s="122"/>
      <c r="M37" s="19" t="s">
        <v>50</v>
      </c>
      <c r="N37" s="19" t="s">
        <v>50</v>
      </c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</row>
    <row r="38" spans="1:29" ht="14.25" thickBot="1" x14ac:dyDescent="0.2">
      <c r="A38" s="127" t="s">
        <v>41</v>
      </c>
      <c r="B38" s="127"/>
      <c r="C38" s="16">
        <v>2</v>
      </c>
      <c r="D38" s="16">
        <v>3</v>
      </c>
      <c r="E38" s="11">
        <v>1</v>
      </c>
      <c r="F38" s="63">
        <v>4</v>
      </c>
      <c r="G38" s="7">
        <v>3</v>
      </c>
      <c r="H38" s="7">
        <v>2</v>
      </c>
      <c r="I38" s="3">
        <v>4</v>
      </c>
      <c r="J38" s="3">
        <v>1</v>
      </c>
      <c r="K38" s="140"/>
      <c r="L38" s="141"/>
      <c r="M38" s="57" t="s">
        <v>66</v>
      </c>
      <c r="N38" s="57" t="s">
        <v>67</v>
      </c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</row>
    <row r="39" spans="1:29" x14ac:dyDescent="0.15">
      <c r="A39" s="108" t="s">
        <v>42</v>
      </c>
      <c r="B39" s="108"/>
      <c r="C39" s="64">
        <v>2</v>
      </c>
      <c r="D39" s="64">
        <f>SUM(D4:D38)</f>
        <v>78</v>
      </c>
      <c r="E39" s="65">
        <v>1</v>
      </c>
      <c r="F39" s="66">
        <f>SUM(F4:F38)</f>
        <v>82</v>
      </c>
      <c r="G39" s="67">
        <v>4</v>
      </c>
      <c r="H39" s="68">
        <f>SUM(H4:H38)</f>
        <v>63.5</v>
      </c>
      <c r="I39" s="69">
        <v>3</v>
      </c>
      <c r="J39" s="69">
        <f>SUM(J4:J38)</f>
        <v>66</v>
      </c>
      <c r="K39" s="134"/>
      <c r="L39" s="135"/>
      <c r="M39" s="70"/>
      <c r="N39" s="70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</row>
    <row r="40" spans="1:29" s="77" customFormat="1" ht="14.25" thickBot="1" x14ac:dyDescent="0.2">
      <c r="A40" s="130" t="s">
        <v>115</v>
      </c>
      <c r="B40" s="130"/>
      <c r="C40" s="78">
        <v>2</v>
      </c>
      <c r="D40" s="78">
        <f>Sheet2!D26</f>
        <v>24.5</v>
      </c>
      <c r="E40" s="79">
        <v>1</v>
      </c>
      <c r="F40" s="79">
        <f>Sheet2!F26</f>
        <v>32.5</v>
      </c>
      <c r="G40" s="80">
        <v>3</v>
      </c>
      <c r="H40" s="80">
        <f>Sheet2!H26</f>
        <v>21</v>
      </c>
      <c r="I40" s="81">
        <v>4</v>
      </c>
      <c r="J40" s="81">
        <f>Sheet2!J26</f>
        <v>20.5</v>
      </c>
      <c r="K40" s="133"/>
      <c r="L40" s="133"/>
      <c r="M40" s="82"/>
      <c r="N40" s="82"/>
      <c r="P40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</row>
    <row r="41" spans="1:29" ht="14.25" thickTop="1" x14ac:dyDescent="0.15">
      <c r="A41" s="128" t="s">
        <v>110</v>
      </c>
      <c r="B41" s="128"/>
      <c r="C41" s="136">
        <f>D39+Sheet2!D26</f>
        <v>102.5</v>
      </c>
      <c r="D41" s="136"/>
      <c r="E41" s="137">
        <f>F39+Sheet2!F26</f>
        <v>114.5</v>
      </c>
      <c r="F41" s="137"/>
      <c r="G41" s="138">
        <f>H39+Sheet2!H26</f>
        <v>84.5</v>
      </c>
      <c r="H41" s="138"/>
      <c r="I41" s="139">
        <f>J39+Sheet2!J26</f>
        <v>86.5</v>
      </c>
      <c r="J41" s="139"/>
      <c r="K41" s="71"/>
      <c r="L41" s="71"/>
      <c r="M41" s="71"/>
      <c r="N41" s="71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</row>
    <row r="42" spans="1:29" x14ac:dyDescent="0.15">
      <c r="A42" s="126" t="s">
        <v>109</v>
      </c>
      <c r="B42" s="126"/>
      <c r="C42" s="109" t="s">
        <v>4</v>
      </c>
      <c r="D42" s="109"/>
      <c r="E42" s="110" t="s">
        <v>3</v>
      </c>
      <c r="F42" s="110"/>
      <c r="G42" s="111" t="s">
        <v>2</v>
      </c>
      <c r="H42" s="111"/>
      <c r="I42" s="112" t="s">
        <v>1</v>
      </c>
      <c r="J42" s="112"/>
      <c r="K42" s="59"/>
      <c r="L42" s="59"/>
      <c r="M42" s="59"/>
      <c r="N42" s="59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</row>
    <row r="43" spans="1:29" x14ac:dyDescent="0.15">
      <c r="A43" s="129"/>
      <c r="B43" s="129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</row>
    <row r="44" spans="1:29" x14ac:dyDescent="0.15">
      <c r="A44" s="129"/>
      <c r="B44" s="129"/>
      <c r="P44" s="77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</row>
    <row r="45" spans="1:29" x14ac:dyDescent="0.15">
      <c r="A45" s="129"/>
      <c r="B45" s="129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</row>
    <row r="46" spans="1:29" x14ac:dyDescent="0.15">
      <c r="A46" s="129"/>
      <c r="B46" s="129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</row>
    <row r="47" spans="1:29" x14ac:dyDescent="0.15">
      <c r="A47" s="89"/>
      <c r="B47" s="89"/>
      <c r="C47" s="89"/>
      <c r="D47" s="89"/>
      <c r="E47" s="89"/>
      <c r="F47" s="89"/>
      <c r="G47" s="89"/>
      <c r="H47" s="89"/>
      <c r="I47" s="118" t="s">
        <v>119</v>
      </c>
      <c r="J47" s="118"/>
      <c r="K47" s="118"/>
      <c r="L47" s="118"/>
      <c r="M47" s="118"/>
      <c r="N47" s="118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</row>
    <row r="48" spans="1:29" x14ac:dyDescent="0.15">
      <c r="A48" s="119" t="s">
        <v>79</v>
      </c>
      <c r="B48" s="119"/>
      <c r="C48" s="109" t="s">
        <v>4</v>
      </c>
      <c r="D48" s="109"/>
      <c r="E48" s="110" t="s">
        <v>3</v>
      </c>
      <c r="F48" s="110"/>
      <c r="G48" s="111" t="s">
        <v>2</v>
      </c>
      <c r="H48" s="111"/>
      <c r="I48" s="112" t="s">
        <v>1</v>
      </c>
      <c r="J48" s="112"/>
      <c r="K48" s="121"/>
      <c r="L48" s="122"/>
      <c r="M48" s="85"/>
      <c r="N48" s="85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</row>
    <row r="49" spans="1:29" ht="14.25" thickBot="1" x14ac:dyDescent="0.2">
      <c r="A49" s="120"/>
      <c r="B49" s="120"/>
      <c r="C49" s="16" t="s">
        <v>7</v>
      </c>
      <c r="D49" s="16" t="s">
        <v>6</v>
      </c>
      <c r="E49" s="11" t="s">
        <v>5</v>
      </c>
      <c r="F49" s="12" t="s">
        <v>6</v>
      </c>
      <c r="G49" s="6" t="s">
        <v>5</v>
      </c>
      <c r="H49" s="7" t="s">
        <v>6</v>
      </c>
      <c r="I49" s="3" t="s">
        <v>5</v>
      </c>
      <c r="J49" s="3" t="s">
        <v>6</v>
      </c>
      <c r="K49" s="123" t="s">
        <v>8</v>
      </c>
      <c r="L49" s="124"/>
      <c r="M49" s="22" t="s">
        <v>48</v>
      </c>
      <c r="N49" s="22" t="s">
        <v>49</v>
      </c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</row>
    <row r="50" spans="1:29" x14ac:dyDescent="0.15">
      <c r="A50" s="115" t="s">
        <v>82</v>
      </c>
      <c r="B50" s="115"/>
      <c r="C50" s="46"/>
      <c r="D50" s="46"/>
      <c r="E50" s="47"/>
      <c r="F50" s="48"/>
      <c r="G50" s="49"/>
      <c r="H50" s="50"/>
      <c r="I50" s="51"/>
      <c r="J50" s="51"/>
      <c r="K50" s="116"/>
      <c r="L50" s="117"/>
      <c r="M50" s="52"/>
      <c r="N50" s="53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</row>
    <row r="51" spans="1:29" x14ac:dyDescent="0.15">
      <c r="A51" s="102" t="s">
        <v>81</v>
      </c>
      <c r="B51" s="102"/>
      <c r="C51" s="37"/>
      <c r="D51" s="37"/>
      <c r="E51" s="38"/>
      <c r="F51" s="39"/>
      <c r="G51" s="40"/>
      <c r="H51" s="41"/>
      <c r="I51" s="42"/>
      <c r="J51" s="42"/>
      <c r="K51" s="113"/>
      <c r="L51" s="114"/>
      <c r="M51" s="43"/>
      <c r="N51" s="43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</row>
    <row r="52" spans="1:29" x14ac:dyDescent="0.15">
      <c r="A52" s="102" t="s">
        <v>83</v>
      </c>
      <c r="B52" s="102"/>
      <c r="C52" s="37"/>
      <c r="D52" s="37"/>
      <c r="E52" s="38"/>
      <c r="F52" s="39"/>
      <c r="G52" s="40"/>
      <c r="H52" s="41"/>
      <c r="I52" s="42"/>
      <c r="J52" s="42"/>
      <c r="K52" s="113"/>
      <c r="L52" s="114"/>
      <c r="M52" s="72"/>
      <c r="N52" s="43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</row>
    <row r="53" spans="1:29" x14ac:dyDescent="0.15">
      <c r="A53" s="102" t="s">
        <v>84</v>
      </c>
      <c r="B53" s="102"/>
      <c r="C53" s="37"/>
      <c r="D53" s="37"/>
      <c r="E53" s="38"/>
      <c r="F53" s="39"/>
      <c r="G53" s="40"/>
      <c r="H53" s="41"/>
      <c r="I53" s="42"/>
      <c r="J53" s="42"/>
      <c r="K53" s="113"/>
      <c r="L53" s="114"/>
      <c r="M53" s="72"/>
      <c r="N53" s="43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</row>
    <row r="54" spans="1:29" x14ac:dyDescent="0.15">
      <c r="A54" s="102" t="s">
        <v>85</v>
      </c>
      <c r="B54" s="102"/>
      <c r="C54" s="37"/>
      <c r="D54" s="37"/>
      <c r="E54" s="38"/>
      <c r="F54" s="39"/>
      <c r="G54" s="40"/>
      <c r="H54" s="41"/>
      <c r="I54" s="42"/>
      <c r="J54" s="42"/>
      <c r="K54" s="113"/>
      <c r="L54" s="114"/>
      <c r="M54" s="43"/>
      <c r="N54" s="43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</row>
    <row r="55" spans="1:29" x14ac:dyDescent="0.15">
      <c r="A55" s="102" t="s">
        <v>86</v>
      </c>
      <c r="B55" s="102"/>
      <c r="C55" s="37"/>
      <c r="D55" s="37"/>
      <c r="E55" s="38"/>
      <c r="F55" s="39"/>
      <c r="G55" s="40"/>
      <c r="H55" s="41"/>
      <c r="I55" s="42"/>
      <c r="J55" s="42"/>
      <c r="K55" s="113"/>
      <c r="L55" s="114"/>
      <c r="M55" s="43"/>
      <c r="N55" s="43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</row>
    <row r="56" spans="1:29" x14ac:dyDescent="0.15">
      <c r="A56" s="102" t="s">
        <v>21</v>
      </c>
      <c r="B56" s="102"/>
      <c r="C56" s="88">
        <v>2</v>
      </c>
      <c r="D56" s="88">
        <v>3</v>
      </c>
      <c r="E56" s="86">
        <v>3</v>
      </c>
      <c r="F56" s="15">
        <v>2</v>
      </c>
      <c r="G56" s="9">
        <v>4</v>
      </c>
      <c r="H56" s="87">
        <v>1</v>
      </c>
      <c r="I56" s="84">
        <v>1</v>
      </c>
      <c r="J56" s="84">
        <v>4</v>
      </c>
      <c r="K56" s="103"/>
      <c r="L56" s="104"/>
      <c r="M56" s="36"/>
      <c r="N56" s="83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</row>
    <row r="57" spans="1:29" x14ac:dyDescent="0.15">
      <c r="A57" s="102" t="s">
        <v>90</v>
      </c>
      <c r="B57" s="102"/>
      <c r="C57" s="37"/>
      <c r="D57" s="37"/>
      <c r="E57" s="38"/>
      <c r="F57" s="39"/>
      <c r="G57" s="40"/>
      <c r="H57" s="41"/>
      <c r="I57" s="42"/>
      <c r="J57" s="42"/>
      <c r="K57" s="113"/>
      <c r="L57" s="114"/>
      <c r="M57" s="72"/>
      <c r="N57" s="43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</row>
    <row r="58" spans="1:29" x14ac:dyDescent="0.15">
      <c r="A58" s="102" t="s">
        <v>91</v>
      </c>
      <c r="B58" s="102"/>
      <c r="C58" s="37"/>
      <c r="D58" s="37"/>
      <c r="E58" s="38"/>
      <c r="F58" s="39"/>
      <c r="G58" s="40"/>
      <c r="H58" s="41"/>
      <c r="I58" s="42"/>
      <c r="J58" s="42"/>
      <c r="K58" s="113"/>
      <c r="L58" s="114"/>
      <c r="M58" s="43"/>
      <c r="N58" s="73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</row>
    <row r="59" spans="1:29" x14ac:dyDescent="0.15">
      <c r="A59" s="103" t="s">
        <v>95</v>
      </c>
      <c r="B59" s="104"/>
      <c r="C59" s="88">
        <v>3</v>
      </c>
      <c r="D59" s="88">
        <v>1</v>
      </c>
      <c r="E59" s="86">
        <v>2</v>
      </c>
      <c r="F59" s="15">
        <v>1.5</v>
      </c>
      <c r="G59" s="9">
        <v>4</v>
      </c>
      <c r="H59" s="87">
        <v>0</v>
      </c>
      <c r="I59" s="84">
        <v>1</v>
      </c>
      <c r="J59" s="84">
        <v>2</v>
      </c>
      <c r="K59" s="103"/>
      <c r="L59" s="104"/>
      <c r="M59" s="83"/>
      <c r="N59" s="26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</row>
    <row r="60" spans="1:29" x14ac:dyDescent="0.15">
      <c r="A60" s="102" t="s">
        <v>96</v>
      </c>
      <c r="B60" s="102"/>
      <c r="C60" s="88">
        <v>2</v>
      </c>
      <c r="D60" s="88">
        <v>1.5</v>
      </c>
      <c r="E60" s="86">
        <v>1</v>
      </c>
      <c r="F60" s="15">
        <v>2</v>
      </c>
      <c r="G60" s="9">
        <v>3</v>
      </c>
      <c r="H60" s="87">
        <v>1</v>
      </c>
      <c r="I60" s="84">
        <v>4</v>
      </c>
      <c r="J60" s="84">
        <v>0</v>
      </c>
      <c r="K60" s="103" t="s">
        <v>116</v>
      </c>
      <c r="L60" s="104"/>
      <c r="M60" s="83"/>
      <c r="N60" s="26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</row>
    <row r="61" spans="1:29" x14ac:dyDescent="0.15">
      <c r="A61" s="102" t="s">
        <v>97</v>
      </c>
      <c r="B61" s="102"/>
      <c r="C61" s="88">
        <v>2</v>
      </c>
      <c r="D61" s="88">
        <v>1.5</v>
      </c>
      <c r="E61" s="86">
        <v>1</v>
      </c>
      <c r="F61" s="15">
        <v>2</v>
      </c>
      <c r="G61" s="9">
        <v>4</v>
      </c>
      <c r="H61" s="87">
        <v>0</v>
      </c>
      <c r="I61" s="84">
        <v>3</v>
      </c>
      <c r="J61" s="84">
        <v>1</v>
      </c>
      <c r="K61" s="103" t="s">
        <v>114</v>
      </c>
      <c r="L61" s="104"/>
      <c r="M61" s="83"/>
      <c r="N61" s="26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</row>
    <row r="62" spans="1:29" x14ac:dyDescent="0.15">
      <c r="A62" s="102" t="s">
        <v>98</v>
      </c>
      <c r="B62" s="102"/>
      <c r="C62" s="88">
        <v>2</v>
      </c>
      <c r="D62" s="88">
        <v>1.5</v>
      </c>
      <c r="E62" s="86">
        <v>1</v>
      </c>
      <c r="F62" s="15">
        <v>2</v>
      </c>
      <c r="G62" s="9">
        <v>3</v>
      </c>
      <c r="H62" s="87">
        <v>1</v>
      </c>
      <c r="I62" s="84">
        <v>4</v>
      </c>
      <c r="J62" s="84">
        <v>0</v>
      </c>
      <c r="K62" s="103" t="s">
        <v>113</v>
      </c>
      <c r="L62" s="104"/>
      <c r="M62" s="83"/>
      <c r="N62" s="83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</row>
    <row r="63" spans="1:29" x14ac:dyDescent="0.15">
      <c r="A63" s="102" t="s">
        <v>99</v>
      </c>
      <c r="B63" s="102"/>
      <c r="C63" s="88">
        <v>3</v>
      </c>
      <c r="D63" s="88">
        <v>1</v>
      </c>
      <c r="E63" s="86">
        <v>1</v>
      </c>
      <c r="F63" s="15">
        <v>2</v>
      </c>
      <c r="G63" s="9">
        <v>4</v>
      </c>
      <c r="H63" s="87">
        <v>0</v>
      </c>
      <c r="I63" s="84">
        <v>2</v>
      </c>
      <c r="J63" s="84">
        <v>1.5</v>
      </c>
      <c r="K63" s="103" t="s">
        <v>111</v>
      </c>
      <c r="L63" s="104"/>
      <c r="M63" s="36"/>
      <c r="N63" s="83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</row>
    <row r="64" spans="1:29" x14ac:dyDescent="0.15">
      <c r="A64" s="102" t="s">
        <v>100</v>
      </c>
      <c r="B64" s="102"/>
      <c r="C64" s="37"/>
      <c r="D64" s="37"/>
      <c r="E64" s="38"/>
      <c r="F64" s="39"/>
      <c r="G64" s="40"/>
      <c r="H64" s="41"/>
      <c r="I64" s="42"/>
      <c r="J64" s="42"/>
      <c r="K64" s="113"/>
      <c r="L64" s="114"/>
      <c r="M64" s="43"/>
      <c r="N64" s="43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</row>
    <row r="65" spans="1:27" x14ac:dyDescent="0.15">
      <c r="A65" s="103" t="s">
        <v>93</v>
      </c>
      <c r="B65" s="104"/>
      <c r="C65" s="88">
        <v>1</v>
      </c>
      <c r="D65" s="88">
        <v>4</v>
      </c>
      <c r="E65" s="86">
        <v>2</v>
      </c>
      <c r="F65" s="15">
        <v>3</v>
      </c>
      <c r="G65" s="9">
        <v>4</v>
      </c>
      <c r="H65" s="87">
        <v>0</v>
      </c>
      <c r="I65" s="84">
        <v>3</v>
      </c>
      <c r="J65" s="84">
        <v>2</v>
      </c>
      <c r="K65" s="103" t="s">
        <v>111</v>
      </c>
      <c r="L65" s="104"/>
      <c r="M65" s="36"/>
      <c r="N65" s="83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</row>
    <row r="66" spans="1:27" x14ac:dyDescent="0.15">
      <c r="A66" s="102" t="s">
        <v>94</v>
      </c>
      <c r="B66" s="102"/>
      <c r="C66" s="88">
        <v>3</v>
      </c>
      <c r="D66" s="88">
        <v>2</v>
      </c>
      <c r="E66" s="86">
        <v>2</v>
      </c>
      <c r="F66" s="15">
        <v>3</v>
      </c>
      <c r="G66" s="9">
        <v>4</v>
      </c>
      <c r="H66" s="87">
        <v>1</v>
      </c>
      <c r="I66" s="84">
        <v>1</v>
      </c>
      <c r="J66" s="84">
        <v>4</v>
      </c>
      <c r="K66" s="103"/>
      <c r="L66" s="104"/>
      <c r="M66" s="83"/>
      <c r="N66" s="83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</row>
    <row r="67" spans="1:27" x14ac:dyDescent="0.15">
      <c r="A67" s="102" t="s">
        <v>101</v>
      </c>
      <c r="B67" s="102"/>
      <c r="C67" s="88">
        <v>4</v>
      </c>
      <c r="D67" s="88">
        <v>0</v>
      </c>
      <c r="E67" s="86">
        <v>1</v>
      </c>
      <c r="F67" s="15">
        <v>4</v>
      </c>
      <c r="G67" s="9">
        <v>2</v>
      </c>
      <c r="H67" s="87">
        <v>3</v>
      </c>
      <c r="I67" s="84">
        <v>3</v>
      </c>
      <c r="J67" s="84">
        <v>2</v>
      </c>
      <c r="K67" s="103"/>
      <c r="L67" s="104"/>
      <c r="M67" s="36"/>
      <c r="N67" s="83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</row>
    <row r="68" spans="1:27" x14ac:dyDescent="0.15">
      <c r="A68" s="102" t="s">
        <v>102</v>
      </c>
      <c r="B68" s="102"/>
      <c r="C68" s="88">
        <v>3</v>
      </c>
      <c r="D68" s="88">
        <v>2</v>
      </c>
      <c r="E68" s="86">
        <v>2</v>
      </c>
      <c r="F68" s="15">
        <v>3</v>
      </c>
      <c r="G68" s="9">
        <v>1</v>
      </c>
      <c r="H68" s="87">
        <v>4</v>
      </c>
      <c r="I68" s="84">
        <v>4</v>
      </c>
      <c r="J68" s="84">
        <v>0</v>
      </c>
      <c r="K68" s="103" t="s">
        <v>117</v>
      </c>
      <c r="L68" s="104"/>
      <c r="M68" s="36"/>
      <c r="N68" s="83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</row>
    <row r="69" spans="1:27" x14ac:dyDescent="0.15">
      <c r="A69" s="102" t="s">
        <v>89</v>
      </c>
      <c r="B69" s="102"/>
      <c r="C69" s="88">
        <v>3</v>
      </c>
      <c r="D69" s="88">
        <v>2</v>
      </c>
      <c r="E69" s="86">
        <v>2</v>
      </c>
      <c r="F69" s="15">
        <v>3</v>
      </c>
      <c r="G69" s="9">
        <v>1</v>
      </c>
      <c r="H69" s="87">
        <v>4</v>
      </c>
      <c r="I69" s="84">
        <v>4</v>
      </c>
      <c r="J69" s="84">
        <v>0</v>
      </c>
      <c r="K69" s="103" t="s">
        <v>116</v>
      </c>
      <c r="L69" s="104"/>
      <c r="M69" s="83"/>
      <c r="N69" s="83"/>
    </row>
    <row r="70" spans="1:27" x14ac:dyDescent="0.15">
      <c r="A70" s="102" t="s">
        <v>92</v>
      </c>
      <c r="B70" s="102"/>
      <c r="C70" s="88">
        <v>3</v>
      </c>
      <c r="D70" s="88">
        <v>2</v>
      </c>
      <c r="E70" s="86">
        <v>4</v>
      </c>
      <c r="F70" s="15">
        <v>1</v>
      </c>
      <c r="G70" s="9">
        <v>1</v>
      </c>
      <c r="H70" s="87">
        <v>4</v>
      </c>
      <c r="I70" s="84">
        <v>2</v>
      </c>
      <c r="J70" s="84">
        <v>3</v>
      </c>
      <c r="K70" s="103"/>
      <c r="L70" s="104"/>
      <c r="M70" s="83"/>
      <c r="N70" s="83"/>
    </row>
    <row r="71" spans="1:27" x14ac:dyDescent="0.15">
      <c r="A71" s="102" t="s">
        <v>103</v>
      </c>
      <c r="B71" s="102"/>
      <c r="C71" s="88">
        <v>2</v>
      </c>
      <c r="D71" s="88">
        <v>3</v>
      </c>
      <c r="E71" s="86">
        <v>1</v>
      </c>
      <c r="F71" s="15">
        <v>4</v>
      </c>
      <c r="G71" s="9">
        <v>3</v>
      </c>
      <c r="H71" s="87">
        <v>2</v>
      </c>
      <c r="I71" s="84">
        <v>4</v>
      </c>
      <c r="J71" s="84">
        <v>1</v>
      </c>
      <c r="K71" s="103"/>
      <c r="L71" s="104"/>
      <c r="M71" s="36"/>
      <c r="N71" s="83"/>
    </row>
    <row r="72" spans="1:27" x14ac:dyDescent="0.15">
      <c r="A72" s="105" t="s">
        <v>42</v>
      </c>
      <c r="B72" s="105"/>
      <c r="C72" s="88"/>
      <c r="D72" s="88">
        <f>SUM(D50:D71)</f>
        <v>24.5</v>
      </c>
      <c r="E72" s="86"/>
      <c r="F72" s="15">
        <f>SUM(F50:F71)</f>
        <v>32.5</v>
      </c>
      <c r="G72" s="9"/>
      <c r="H72" s="87">
        <f>SUM(H50:H71)</f>
        <v>21</v>
      </c>
      <c r="I72" s="84"/>
      <c r="J72" s="84">
        <f>SUM(J50:J71)</f>
        <v>20.5</v>
      </c>
      <c r="K72" s="106"/>
      <c r="L72" s="107"/>
      <c r="M72" s="85"/>
      <c r="N72" s="85"/>
    </row>
    <row r="73" spans="1:27" x14ac:dyDescent="0.15">
      <c r="A73" s="108" t="s">
        <v>43</v>
      </c>
      <c r="B73" s="108"/>
      <c r="C73" s="109" t="s">
        <v>4</v>
      </c>
      <c r="D73" s="109"/>
      <c r="E73" s="110" t="s">
        <v>3</v>
      </c>
      <c r="F73" s="110"/>
      <c r="G73" s="111" t="s">
        <v>2</v>
      </c>
      <c r="H73" s="111"/>
      <c r="I73" s="112" t="s">
        <v>1</v>
      </c>
      <c r="J73" s="112"/>
      <c r="K73" s="89"/>
      <c r="L73" s="89"/>
      <c r="M73" s="89"/>
      <c r="N73" s="89"/>
    </row>
  </sheetData>
  <mergeCells count="188">
    <mergeCell ref="P14:S16"/>
    <mergeCell ref="T14:W16"/>
    <mergeCell ref="X14:AA16"/>
    <mergeCell ref="AB13:AE13"/>
    <mergeCell ref="AB14:AE16"/>
    <mergeCell ref="P5:Q5"/>
    <mergeCell ref="Z5:AA5"/>
    <mergeCell ref="P6:Q6"/>
    <mergeCell ref="Z6:AA6"/>
    <mergeCell ref="P7:Q7"/>
    <mergeCell ref="Z7:AA7"/>
    <mergeCell ref="P8:Q8"/>
    <mergeCell ref="R8:S8"/>
    <mergeCell ref="T8:U8"/>
    <mergeCell ref="V8:W8"/>
    <mergeCell ref="X8:Y8"/>
    <mergeCell ref="K40:L40"/>
    <mergeCell ref="I1:N1"/>
    <mergeCell ref="C42:D42"/>
    <mergeCell ref="E42:F42"/>
    <mergeCell ref="G42:H42"/>
    <mergeCell ref="I42:J42"/>
    <mergeCell ref="K39:L39"/>
    <mergeCell ref="C41:D41"/>
    <mergeCell ref="E41:F41"/>
    <mergeCell ref="G41:H41"/>
    <mergeCell ref="I41:J41"/>
    <mergeCell ref="K36:L36"/>
    <mergeCell ref="K37:L37"/>
    <mergeCell ref="K28:L28"/>
    <mergeCell ref="K29:L29"/>
    <mergeCell ref="K38:L38"/>
    <mergeCell ref="K12:L12"/>
    <mergeCell ref="K13:L13"/>
    <mergeCell ref="K14:L14"/>
    <mergeCell ref="K15:L15"/>
    <mergeCell ref="K32:L32"/>
    <mergeCell ref="K30:L30"/>
    <mergeCell ref="K31:L31"/>
    <mergeCell ref="K27:L27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A45:B45"/>
    <mergeCell ref="A46:B46"/>
    <mergeCell ref="A40:B40"/>
    <mergeCell ref="A22:B22"/>
    <mergeCell ref="K3:L3"/>
    <mergeCell ref="K2:L2"/>
    <mergeCell ref="K4:L4"/>
    <mergeCell ref="K5:L5"/>
    <mergeCell ref="K6:L6"/>
    <mergeCell ref="K7:L7"/>
    <mergeCell ref="K8:L8"/>
    <mergeCell ref="K9:L9"/>
    <mergeCell ref="A16:B16"/>
    <mergeCell ref="A17:B17"/>
    <mergeCell ref="A18:B18"/>
    <mergeCell ref="A20:B20"/>
    <mergeCell ref="A21:B21"/>
    <mergeCell ref="A19:B19"/>
    <mergeCell ref="A15:B15"/>
    <mergeCell ref="K33:L33"/>
    <mergeCell ref="K34:L34"/>
    <mergeCell ref="K35:L35"/>
    <mergeCell ref="K10:L10"/>
    <mergeCell ref="K11:L11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4:B14"/>
    <mergeCell ref="I2:J2"/>
    <mergeCell ref="A2:B3"/>
    <mergeCell ref="E2:F2"/>
    <mergeCell ref="G2:H2"/>
    <mergeCell ref="C2:D2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  <mergeCell ref="Y1:AD1"/>
    <mergeCell ref="P2:Q3"/>
    <mergeCell ref="R2:S2"/>
    <mergeCell ref="T2:U2"/>
    <mergeCell ref="V2:W2"/>
    <mergeCell ref="X2:Y2"/>
    <mergeCell ref="Z2:AA2"/>
    <mergeCell ref="Z3:AA3"/>
    <mergeCell ref="P4:Q4"/>
    <mergeCell ref="Z4:AA4"/>
    <mergeCell ref="P13:S13"/>
    <mergeCell ref="T13:W13"/>
    <mergeCell ref="X13:AA13"/>
    <mergeCell ref="P17:S29"/>
    <mergeCell ref="T17:W29"/>
    <mergeCell ref="X17:AA29"/>
    <mergeCell ref="AB17:AE29"/>
    <mergeCell ref="A50:B50"/>
    <mergeCell ref="K50:L50"/>
    <mergeCell ref="A51:B51"/>
    <mergeCell ref="K51:L51"/>
    <mergeCell ref="A52:B52"/>
    <mergeCell ref="K52:L52"/>
    <mergeCell ref="I47:N47"/>
    <mergeCell ref="A48:B49"/>
    <mergeCell ref="C48:D48"/>
    <mergeCell ref="E48:F48"/>
    <mergeCell ref="G48:H48"/>
    <mergeCell ref="I48:J48"/>
    <mergeCell ref="K48:L48"/>
    <mergeCell ref="K49:L49"/>
    <mergeCell ref="A56:B56"/>
    <mergeCell ref="K56:L56"/>
    <mergeCell ref="A57:B57"/>
    <mergeCell ref="K57:L57"/>
    <mergeCell ref="A58:B58"/>
    <mergeCell ref="K58:L58"/>
    <mergeCell ref="A53:B53"/>
    <mergeCell ref="K53:L53"/>
    <mergeCell ref="A54:B54"/>
    <mergeCell ref="K54:L54"/>
    <mergeCell ref="A55:B55"/>
    <mergeCell ref="K55:L55"/>
    <mergeCell ref="A62:B62"/>
    <mergeCell ref="K62:L62"/>
    <mergeCell ref="A63:B63"/>
    <mergeCell ref="K63:L63"/>
    <mergeCell ref="A64:B64"/>
    <mergeCell ref="K64:L64"/>
    <mergeCell ref="A59:B59"/>
    <mergeCell ref="K59:L59"/>
    <mergeCell ref="A60:B60"/>
    <mergeCell ref="K60:L60"/>
    <mergeCell ref="A61:B61"/>
    <mergeCell ref="K61:L61"/>
    <mergeCell ref="A68:B68"/>
    <mergeCell ref="K68:L68"/>
    <mergeCell ref="A69:B69"/>
    <mergeCell ref="K69:L69"/>
    <mergeCell ref="A70:B70"/>
    <mergeCell ref="K70:L70"/>
    <mergeCell ref="A65:B65"/>
    <mergeCell ref="K65:L65"/>
    <mergeCell ref="A66:B66"/>
    <mergeCell ref="K66:L66"/>
    <mergeCell ref="A67:B67"/>
    <mergeCell ref="K67:L67"/>
    <mergeCell ref="A71:B71"/>
    <mergeCell ref="K71:L71"/>
    <mergeCell ref="A72:B72"/>
    <mergeCell ref="K72:L72"/>
    <mergeCell ref="A73:B73"/>
    <mergeCell ref="C73:D73"/>
    <mergeCell ref="E73:F73"/>
    <mergeCell ref="G73:H73"/>
    <mergeCell ref="I73:J73"/>
  </mergeCells>
  <phoneticPr fontId="1"/>
  <pageMargins left="0.7" right="0.7" top="0.75" bottom="0.75" header="0.3" footer="0.3"/>
  <pageSetup paperSize="9" scale="4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B1" zoomScale="130" zoomScaleNormal="130" workbookViewId="0">
      <selection sqref="A1:N27"/>
    </sheetView>
  </sheetViews>
  <sheetFormatPr defaultRowHeight="13.5" x14ac:dyDescent="0.15"/>
  <cols>
    <col min="12" max="12" width="15.375" customWidth="1"/>
  </cols>
  <sheetData>
    <row r="1" spans="1:14" x14ac:dyDescent="0.15">
      <c r="I1" s="118" t="s">
        <v>119</v>
      </c>
      <c r="J1" s="118"/>
      <c r="K1" s="118"/>
      <c r="L1" s="118"/>
      <c r="M1" s="118"/>
      <c r="N1" s="118"/>
    </row>
    <row r="2" spans="1:14" x14ac:dyDescent="0.15">
      <c r="A2" s="119" t="s">
        <v>79</v>
      </c>
      <c r="B2" s="119"/>
      <c r="C2" s="109" t="s">
        <v>4</v>
      </c>
      <c r="D2" s="109"/>
      <c r="E2" s="110" t="s">
        <v>3</v>
      </c>
      <c r="F2" s="110"/>
      <c r="G2" s="111" t="s">
        <v>2</v>
      </c>
      <c r="H2" s="111"/>
      <c r="I2" s="112" t="s">
        <v>1</v>
      </c>
      <c r="J2" s="112"/>
      <c r="K2" s="121"/>
      <c r="L2" s="122"/>
      <c r="M2" s="32"/>
      <c r="N2" s="32"/>
    </row>
    <row r="3" spans="1:14" ht="14.25" thickBot="1" x14ac:dyDescent="0.2">
      <c r="A3" s="120"/>
      <c r="B3" s="120"/>
      <c r="C3" s="16" t="s">
        <v>7</v>
      </c>
      <c r="D3" s="16" t="s">
        <v>6</v>
      </c>
      <c r="E3" s="11" t="s">
        <v>5</v>
      </c>
      <c r="F3" s="12" t="s">
        <v>6</v>
      </c>
      <c r="G3" s="6" t="s">
        <v>5</v>
      </c>
      <c r="H3" s="7" t="s">
        <v>6</v>
      </c>
      <c r="I3" s="3" t="s">
        <v>5</v>
      </c>
      <c r="J3" s="3" t="s">
        <v>6</v>
      </c>
      <c r="K3" s="123" t="s">
        <v>8</v>
      </c>
      <c r="L3" s="124"/>
      <c r="M3" s="22" t="s">
        <v>48</v>
      </c>
      <c r="N3" s="22" t="s">
        <v>49</v>
      </c>
    </row>
    <row r="4" spans="1:14" x14ac:dyDescent="0.15">
      <c r="A4" s="115" t="s">
        <v>82</v>
      </c>
      <c r="B4" s="115"/>
      <c r="C4" s="46"/>
      <c r="D4" s="46"/>
      <c r="E4" s="47"/>
      <c r="F4" s="48"/>
      <c r="G4" s="49"/>
      <c r="H4" s="50"/>
      <c r="I4" s="51"/>
      <c r="J4" s="51"/>
      <c r="K4" s="116"/>
      <c r="L4" s="117"/>
      <c r="M4" s="52"/>
      <c r="N4" s="53"/>
    </row>
    <row r="5" spans="1:14" x14ac:dyDescent="0.15">
      <c r="A5" s="102" t="s">
        <v>81</v>
      </c>
      <c r="B5" s="102"/>
      <c r="C5" s="37"/>
      <c r="D5" s="37"/>
      <c r="E5" s="38"/>
      <c r="F5" s="39"/>
      <c r="G5" s="40"/>
      <c r="H5" s="41"/>
      <c r="I5" s="42"/>
      <c r="J5" s="42"/>
      <c r="K5" s="113"/>
      <c r="L5" s="114"/>
      <c r="M5" s="43"/>
      <c r="N5" s="43"/>
    </row>
    <row r="6" spans="1:14" x14ac:dyDescent="0.15">
      <c r="A6" s="102" t="s">
        <v>83</v>
      </c>
      <c r="B6" s="102"/>
      <c r="C6" s="37"/>
      <c r="D6" s="37"/>
      <c r="E6" s="38"/>
      <c r="F6" s="39"/>
      <c r="G6" s="40"/>
      <c r="H6" s="41"/>
      <c r="I6" s="42"/>
      <c r="J6" s="42"/>
      <c r="K6" s="113"/>
      <c r="L6" s="114"/>
      <c r="M6" s="72"/>
      <c r="N6" s="43"/>
    </row>
    <row r="7" spans="1:14" x14ac:dyDescent="0.15">
      <c r="A7" s="102" t="s">
        <v>84</v>
      </c>
      <c r="B7" s="102"/>
      <c r="C7" s="37"/>
      <c r="D7" s="37"/>
      <c r="E7" s="38"/>
      <c r="F7" s="39"/>
      <c r="G7" s="40"/>
      <c r="H7" s="41"/>
      <c r="I7" s="42"/>
      <c r="J7" s="42"/>
      <c r="K7" s="113"/>
      <c r="L7" s="114"/>
      <c r="M7" s="72"/>
      <c r="N7" s="43"/>
    </row>
    <row r="8" spans="1:14" x14ac:dyDescent="0.15">
      <c r="A8" s="102" t="s">
        <v>85</v>
      </c>
      <c r="B8" s="102"/>
      <c r="C8" s="37"/>
      <c r="D8" s="37"/>
      <c r="E8" s="38"/>
      <c r="F8" s="39"/>
      <c r="G8" s="40"/>
      <c r="H8" s="41"/>
      <c r="I8" s="42"/>
      <c r="J8" s="42"/>
      <c r="K8" s="113"/>
      <c r="L8" s="114"/>
      <c r="M8" s="43"/>
      <c r="N8" s="43"/>
    </row>
    <row r="9" spans="1:14" x14ac:dyDescent="0.15">
      <c r="A9" s="102" t="s">
        <v>86</v>
      </c>
      <c r="B9" s="102"/>
      <c r="C9" s="37"/>
      <c r="D9" s="37"/>
      <c r="E9" s="38"/>
      <c r="F9" s="39"/>
      <c r="G9" s="40"/>
      <c r="H9" s="41"/>
      <c r="I9" s="42"/>
      <c r="J9" s="42"/>
      <c r="K9" s="113"/>
      <c r="L9" s="114"/>
      <c r="M9" s="43"/>
      <c r="N9" s="43"/>
    </row>
    <row r="10" spans="1:14" x14ac:dyDescent="0.15">
      <c r="A10" s="102" t="s">
        <v>87</v>
      </c>
      <c r="B10" s="102"/>
      <c r="C10" s="28">
        <v>2</v>
      </c>
      <c r="D10" s="28">
        <v>3</v>
      </c>
      <c r="E10" s="29">
        <v>3</v>
      </c>
      <c r="F10" s="15">
        <v>2</v>
      </c>
      <c r="G10" s="9">
        <v>4</v>
      </c>
      <c r="H10" s="30">
        <v>1</v>
      </c>
      <c r="I10" s="31">
        <v>1</v>
      </c>
      <c r="J10" s="31">
        <v>4</v>
      </c>
      <c r="K10" s="103"/>
      <c r="L10" s="104"/>
      <c r="M10" s="36"/>
      <c r="N10" s="33"/>
    </row>
    <row r="11" spans="1:14" x14ac:dyDescent="0.15">
      <c r="A11" s="102" t="s">
        <v>90</v>
      </c>
      <c r="B11" s="102"/>
      <c r="C11" s="37"/>
      <c r="D11" s="37"/>
      <c r="E11" s="38"/>
      <c r="F11" s="39"/>
      <c r="G11" s="40"/>
      <c r="H11" s="41"/>
      <c r="I11" s="42"/>
      <c r="J11" s="42"/>
      <c r="K11" s="113"/>
      <c r="L11" s="114"/>
      <c r="M11" s="72"/>
      <c r="N11" s="43"/>
    </row>
    <row r="12" spans="1:14" x14ac:dyDescent="0.15">
      <c r="A12" s="102" t="s">
        <v>91</v>
      </c>
      <c r="B12" s="102"/>
      <c r="C12" s="37"/>
      <c r="D12" s="37"/>
      <c r="E12" s="38"/>
      <c r="F12" s="39"/>
      <c r="G12" s="40"/>
      <c r="H12" s="41"/>
      <c r="I12" s="42"/>
      <c r="J12" s="42"/>
      <c r="K12" s="113"/>
      <c r="L12" s="114"/>
      <c r="M12" s="43"/>
      <c r="N12" s="73"/>
    </row>
    <row r="13" spans="1:14" x14ac:dyDescent="0.15">
      <c r="A13" s="103" t="s">
        <v>95</v>
      </c>
      <c r="B13" s="104"/>
      <c r="C13" s="28">
        <v>3</v>
      </c>
      <c r="D13" s="28">
        <v>1</v>
      </c>
      <c r="E13" s="29">
        <v>2</v>
      </c>
      <c r="F13" s="15">
        <v>1.5</v>
      </c>
      <c r="G13" s="9">
        <v>4</v>
      </c>
      <c r="H13" s="30">
        <v>0</v>
      </c>
      <c r="I13" s="31">
        <v>1</v>
      </c>
      <c r="J13" s="31">
        <v>2</v>
      </c>
      <c r="K13" s="103"/>
      <c r="L13" s="104"/>
      <c r="M13" s="33"/>
      <c r="N13" s="26"/>
    </row>
    <row r="14" spans="1:14" x14ac:dyDescent="0.15">
      <c r="A14" s="102" t="s">
        <v>96</v>
      </c>
      <c r="B14" s="102"/>
      <c r="C14" s="28">
        <v>2</v>
      </c>
      <c r="D14" s="28">
        <v>1.5</v>
      </c>
      <c r="E14" s="29">
        <v>1</v>
      </c>
      <c r="F14" s="15">
        <v>2</v>
      </c>
      <c r="G14" s="9">
        <v>3</v>
      </c>
      <c r="H14" s="30">
        <v>1</v>
      </c>
      <c r="I14" s="31">
        <v>4</v>
      </c>
      <c r="J14" s="31">
        <v>0</v>
      </c>
      <c r="K14" s="103" t="s">
        <v>116</v>
      </c>
      <c r="L14" s="104"/>
      <c r="M14" s="33"/>
      <c r="N14" s="26"/>
    </row>
    <row r="15" spans="1:14" x14ac:dyDescent="0.15">
      <c r="A15" s="102" t="s">
        <v>97</v>
      </c>
      <c r="B15" s="102"/>
      <c r="C15" s="28">
        <v>2</v>
      </c>
      <c r="D15" s="28">
        <v>1.5</v>
      </c>
      <c r="E15" s="29">
        <v>1</v>
      </c>
      <c r="F15" s="15">
        <v>2</v>
      </c>
      <c r="G15" s="9">
        <v>4</v>
      </c>
      <c r="H15" s="30">
        <v>0</v>
      </c>
      <c r="I15" s="31">
        <v>3</v>
      </c>
      <c r="J15" s="31">
        <v>1</v>
      </c>
      <c r="K15" s="103" t="s">
        <v>114</v>
      </c>
      <c r="L15" s="104"/>
      <c r="M15" s="33"/>
      <c r="N15" s="26"/>
    </row>
    <row r="16" spans="1:14" x14ac:dyDescent="0.15">
      <c r="A16" s="102" t="s">
        <v>98</v>
      </c>
      <c r="B16" s="102"/>
      <c r="C16" s="28">
        <v>2</v>
      </c>
      <c r="D16" s="28">
        <v>1.5</v>
      </c>
      <c r="E16" s="29">
        <v>1</v>
      </c>
      <c r="F16" s="15">
        <v>2</v>
      </c>
      <c r="G16" s="9">
        <v>3</v>
      </c>
      <c r="H16" s="30">
        <v>1</v>
      </c>
      <c r="I16" s="31">
        <v>4</v>
      </c>
      <c r="J16" s="31">
        <v>0</v>
      </c>
      <c r="K16" s="103" t="s">
        <v>113</v>
      </c>
      <c r="L16" s="104"/>
      <c r="M16" s="33"/>
      <c r="N16" s="33"/>
    </row>
    <row r="17" spans="1:14" x14ac:dyDescent="0.15">
      <c r="A17" s="102" t="s">
        <v>99</v>
      </c>
      <c r="B17" s="102"/>
      <c r="C17" s="28">
        <v>3</v>
      </c>
      <c r="D17" s="28">
        <v>1</v>
      </c>
      <c r="E17" s="29">
        <v>1</v>
      </c>
      <c r="F17" s="15">
        <v>2</v>
      </c>
      <c r="G17" s="9">
        <v>4</v>
      </c>
      <c r="H17" s="30">
        <v>0</v>
      </c>
      <c r="I17" s="31">
        <v>2</v>
      </c>
      <c r="J17" s="31">
        <v>1.5</v>
      </c>
      <c r="K17" s="103" t="s">
        <v>111</v>
      </c>
      <c r="L17" s="104"/>
      <c r="M17" s="36"/>
      <c r="N17" s="33"/>
    </row>
    <row r="18" spans="1:14" x14ac:dyDescent="0.15">
      <c r="A18" s="102" t="s">
        <v>100</v>
      </c>
      <c r="B18" s="102"/>
      <c r="C18" s="37"/>
      <c r="D18" s="37"/>
      <c r="E18" s="38"/>
      <c r="F18" s="39"/>
      <c r="G18" s="40"/>
      <c r="H18" s="41"/>
      <c r="I18" s="42"/>
      <c r="J18" s="42"/>
      <c r="K18" s="113"/>
      <c r="L18" s="114"/>
      <c r="M18" s="43"/>
      <c r="N18" s="43"/>
    </row>
    <row r="19" spans="1:14" x14ac:dyDescent="0.15">
      <c r="A19" s="103" t="s">
        <v>93</v>
      </c>
      <c r="B19" s="104"/>
      <c r="C19" s="28">
        <v>1</v>
      </c>
      <c r="D19" s="28">
        <v>4</v>
      </c>
      <c r="E19" s="29">
        <v>2</v>
      </c>
      <c r="F19" s="15">
        <v>3</v>
      </c>
      <c r="G19" s="9">
        <v>4</v>
      </c>
      <c r="H19" s="30">
        <v>0</v>
      </c>
      <c r="I19" s="31">
        <v>3</v>
      </c>
      <c r="J19" s="31">
        <v>2</v>
      </c>
      <c r="K19" s="103" t="s">
        <v>111</v>
      </c>
      <c r="L19" s="104"/>
      <c r="M19" s="36"/>
      <c r="N19" s="33"/>
    </row>
    <row r="20" spans="1:14" x14ac:dyDescent="0.15">
      <c r="A20" s="102" t="s">
        <v>94</v>
      </c>
      <c r="B20" s="102"/>
      <c r="C20" s="28">
        <v>3</v>
      </c>
      <c r="D20" s="28">
        <v>2</v>
      </c>
      <c r="E20" s="29">
        <v>2</v>
      </c>
      <c r="F20" s="15">
        <v>3</v>
      </c>
      <c r="G20" s="9">
        <v>4</v>
      </c>
      <c r="H20" s="30">
        <v>1</v>
      </c>
      <c r="I20" s="31">
        <v>1</v>
      </c>
      <c r="J20" s="31">
        <v>4</v>
      </c>
      <c r="K20" s="103"/>
      <c r="L20" s="104"/>
      <c r="M20" s="33"/>
      <c r="N20" s="33"/>
    </row>
    <row r="21" spans="1:14" x14ac:dyDescent="0.15">
      <c r="A21" s="102" t="s">
        <v>101</v>
      </c>
      <c r="B21" s="102"/>
      <c r="C21" s="28">
        <v>4</v>
      </c>
      <c r="D21" s="28">
        <v>0</v>
      </c>
      <c r="E21" s="29">
        <v>1</v>
      </c>
      <c r="F21" s="15">
        <v>4</v>
      </c>
      <c r="G21" s="9">
        <v>2</v>
      </c>
      <c r="H21" s="30">
        <v>3</v>
      </c>
      <c r="I21" s="31">
        <v>3</v>
      </c>
      <c r="J21" s="31">
        <v>2</v>
      </c>
      <c r="K21" s="103"/>
      <c r="L21" s="104"/>
      <c r="M21" s="36"/>
      <c r="N21" s="33"/>
    </row>
    <row r="22" spans="1:14" x14ac:dyDescent="0.15">
      <c r="A22" s="102" t="s">
        <v>102</v>
      </c>
      <c r="B22" s="102"/>
      <c r="C22" s="28">
        <v>3</v>
      </c>
      <c r="D22" s="28">
        <v>2</v>
      </c>
      <c r="E22" s="29">
        <v>2</v>
      </c>
      <c r="F22" s="15">
        <v>3</v>
      </c>
      <c r="G22" s="9">
        <v>1</v>
      </c>
      <c r="H22" s="30">
        <v>4</v>
      </c>
      <c r="I22" s="31">
        <v>4</v>
      </c>
      <c r="J22" s="31">
        <v>0</v>
      </c>
      <c r="K22" s="103" t="s">
        <v>117</v>
      </c>
      <c r="L22" s="104"/>
      <c r="M22" s="36"/>
      <c r="N22" s="33"/>
    </row>
    <row r="23" spans="1:14" x14ac:dyDescent="0.15">
      <c r="A23" s="102" t="s">
        <v>89</v>
      </c>
      <c r="B23" s="102"/>
      <c r="C23" s="28">
        <v>3</v>
      </c>
      <c r="D23" s="28">
        <v>2</v>
      </c>
      <c r="E23" s="29">
        <v>2</v>
      </c>
      <c r="F23" s="15">
        <v>3</v>
      </c>
      <c r="G23" s="9">
        <v>1</v>
      </c>
      <c r="H23" s="30">
        <v>4</v>
      </c>
      <c r="I23" s="31">
        <v>4</v>
      </c>
      <c r="J23" s="31">
        <v>0</v>
      </c>
      <c r="K23" s="103" t="s">
        <v>118</v>
      </c>
      <c r="L23" s="104"/>
      <c r="M23" s="33"/>
      <c r="N23" s="33"/>
    </row>
    <row r="24" spans="1:14" x14ac:dyDescent="0.15">
      <c r="A24" s="102" t="s">
        <v>92</v>
      </c>
      <c r="B24" s="102"/>
      <c r="C24" s="28">
        <v>3</v>
      </c>
      <c r="D24" s="28">
        <v>2</v>
      </c>
      <c r="E24" s="29">
        <v>4</v>
      </c>
      <c r="F24" s="15">
        <v>1</v>
      </c>
      <c r="G24" s="9">
        <v>1</v>
      </c>
      <c r="H24" s="30">
        <v>4</v>
      </c>
      <c r="I24" s="31">
        <v>2</v>
      </c>
      <c r="J24" s="31">
        <v>3</v>
      </c>
      <c r="K24" s="103"/>
      <c r="L24" s="104"/>
      <c r="M24" s="33"/>
      <c r="N24" s="33"/>
    </row>
    <row r="25" spans="1:14" x14ac:dyDescent="0.15">
      <c r="A25" s="102" t="s">
        <v>103</v>
      </c>
      <c r="B25" s="102"/>
      <c r="C25" s="28">
        <v>2</v>
      </c>
      <c r="D25" s="28">
        <v>3</v>
      </c>
      <c r="E25" s="29">
        <v>1</v>
      </c>
      <c r="F25" s="15">
        <v>4</v>
      </c>
      <c r="G25" s="9">
        <v>3</v>
      </c>
      <c r="H25" s="30">
        <v>2</v>
      </c>
      <c r="I25" s="31">
        <v>4</v>
      </c>
      <c r="J25" s="31">
        <v>1</v>
      </c>
      <c r="K25" s="103"/>
      <c r="L25" s="104"/>
      <c r="M25" s="36"/>
      <c r="N25" s="33"/>
    </row>
    <row r="26" spans="1:14" x14ac:dyDescent="0.15">
      <c r="A26" s="105" t="s">
        <v>42</v>
      </c>
      <c r="B26" s="105"/>
      <c r="C26" s="28"/>
      <c r="D26" s="28">
        <f>SUM(D4:D25)</f>
        <v>24.5</v>
      </c>
      <c r="E26" s="29"/>
      <c r="F26" s="15">
        <f>SUM(F4:F25)</f>
        <v>32.5</v>
      </c>
      <c r="G26" s="9"/>
      <c r="H26" s="30">
        <f>SUM(H4:H25)</f>
        <v>21</v>
      </c>
      <c r="I26" s="31"/>
      <c r="J26" s="31">
        <f>SUM(J4:J25)</f>
        <v>20.5</v>
      </c>
      <c r="K26" s="106"/>
      <c r="L26" s="107"/>
      <c r="M26" s="32"/>
      <c r="N26" s="32"/>
    </row>
    <row r="27" spans="1:14" x14ac:dyDescent="0.15">
      <c r="A27" s="108" t="s">
        <v>43</v>
      </c>
      <c r="B27" s="108"/>
      <c r="C27" s="109" t="s">
        <v>4</v>
      </c>
      <c r="D27" s="109"/>
      <c r="E27" s="110" t="s">
        <v>3</v>
      </c>
      <c r="F27" s="110"/>
      <c r="G27" s="111" t="s">
        <v>2</v>
      </c>
      <c r="H27" s="111"/>
      <c r="I27" s="112" t="s">
        <v>1</v>
      </c>
      <c r="J27" s="112"/>
      <c r="K27" s="34"/>
      <c r="L27" s="34"/>
      <c r="M27" s="34"/>
      <c r="N27" s="34"/>
    </row>
  </sheetData>
  <mergeCells count="59">
    <mergeCell ref="I1:N1"/>
    <mergeCell ref="K2:L2"/>
    <mergeCell ref="K3:L3"/>
    <mergeCell ref="A4:B4"/>
    <mergeCell ref="K4:L4"/>
    <mergeCell ref="A5:B5"/>
    <mergeCell ref="K5:L5"/>
    <mergeCell ref="A2:B3"/>
    <mergeCell ref="C2:D2"/>
    <mergeCell ref="E2:F2"/>
    <mergeCell ref="G2:H2"/>
    <mergeCell ref="I2:J2"/>
    <mergeCell ref="A6:B6"/>
    <mergeCell ref="K6:L6"/>
    <mergeCell ref="A7:B7"/>
    <mergeCell ref="K7:L7"/>
    <mergeCell ref="A8:B8"/>
    <mergeCell ref="K8:L8"/>
    <mergeCell ref="A9:B9"/>
    <mergeCell ref="K9:L9"/>
    <mergeCell ref="A10:B10"/>
    <mergeCell ref="K10:L10"/>
    <mergeCell ref="A11:B11"/>
    <mergeCell ref="K11:L11"/>
    <mergeCell ref="A12:B12"/>
    <mergeCell ref="K12:L12"/>
    <mergeCell ref="A13:B13"/>
    <mergeCell ref="K13:L13"/>
    <mergeCell ref="A14:B14"/>
    <mergeCell ref="K14:L14"/>
    <mergeCell ref="A15:B15"/>
    <mergeCell ref="K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4:B24"/>
    <mergeCell ref="K24:L24"/>
    <mergeCell ref="A25:B25"/>
    <mergeCell ref="K25:L25"/>
    <mergeCell ref="A21:B21"/>
    <mergeCell ref="K21:L21"/>
    <mergeCell ref="A22:B22"/>
    <mergeCell ref="K22:L22"/>
    <mergeCell ref="A23:B23"/>
    <mergeCell ref="K23:L23"/>
    <mergeCell ref="K26:L26"/>
    <mergeCell ref="A27:B27"/>
    <mergeCell ref="C27:D27"/>
    <mergeCell ref="E27:F27"/>
    <mergeCell ref="G27:H27"/>
    <mergeCell ref="I27:J27"/>
    <mergeCell ref="A26:B26"/>
  </mergeCells>
  <phoneticPr fontId="1"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2" sqref="A2:N8"/>
    </sheetView>
  </sheetViews>
  <sheetFormatPr defaultRowHeight="13.5" x14ac:dyDescent="0.15"/>
  <sheetData>
    <row r="1" spans="1:14" x14ac:dyDescent="0.15">
      <c r="K1" s="1" t="s">
        <v>108</v>
      </c>
      <c r="L1" s="45"/>
      <c r="M1" s="45"/>
      <c r="N1" s="45"/>
    </row>
    <row r="2" spans="1:14" x14ac:dyDescent="0.15">
      <c r="A2" s="119" t="s">
        <v>104</v>
      </c>
      <c r="B2" s="119"/>
      <c r="C2" s="109" t="s">
        <v>4</v>
      </c>
      <c r="D2" s="109"/>
      <c r="E2" s="110" t="s">
        <v>3</v>
      </c>
      <c r="F2" s="110"/>
      <c r="G2" s="111" t="s">
        <v>2</v>
      </c>
      <c r="H2" s="111"/>
      <c r="I2" s="112" t="s">
        <v>1</v>
      </c>
      <c r="J2" s="112"/>
      <c r="K2" s="121"/>
      <c r="L2" s="122"/>
      <c r="M2" s="32"/>
      <c r="N2" s="32"/>
    </row>
    <row r="3" spans="1:14" ht="14.25" thickBot="1" x14ac:dyDescent="0.2">
      <c r="A3" s="120"/>
      <c r="B3" s="120"/>
      <c r="C3" s="16" t="s">
        <v>7</v>
      </c>
      <c r="D3" s="16" t="s">
        <v>6</v>
      </c>
      <c r="E3" s="11" t="s">
        <v>5</v>
      </c>
      <c r="F3" s="12" t="s">
        <v>6</v>
      </c>
      <c r="G3" s="6" t="s">
        <v>5</v>
      </c>
      <c r="H3" s="7" t="s">
        <v>6</v>
      </c>
      <c r="I3" s="3" t="s">
        <v>5</v>
      </c>
      <c r="J3" s="3" t="s">
        <v>6</v>
      </c>
      <c r="K3" s="123" t="s">
        <v>8</v>
      </c>
      <c r="L3" s="124"/>
      <c r="M3" s="22" t="s">
        <v>48</v>
      </c>
      <c r="N3" s="22" t="s">
        <v>49</v>
      </c>
    </row>
    <row r="4" spans="1:14" x14ac:dyDescent="0.15">
      <c r="A4" s="115" t="s">
        <v>88</v>
      </c>
      <c r="B4" s="115"/>
      <c r="C4" s="46"/>
      <c r="D4" s="46"/>
      <c r="E4" s="47"/>
      <c r="F4" s="48"/>
      <c r="G4" s="49"/>
      <c r="H4" s="50"/>
      <c r="I4" s="51"/>
      <c r="J4" s="51"/>
      <c r="K4" s="116"/>
      <c r="L4" s="117"/>
      <c r="M4" s="52"/>
      <c r="N4" s="53"/>
    </row>
    <row r="5" spans="1:14" x14ac:dyDescent="0.15">
      <c r="A5" s="102" t="s">
        <v>80</v>
      </c>
      <c r="B5" s="102"/>
      <c r="C5" s="37"/>
      <c r="D5" s="37"/>
      <c r="E5" s="38"/>
      <c r="F5" s="39"/>
      <c r="G5" s="40"/>
      <c r="H5" s="41"/>
      <c r="I5" s="42"/>
      <c r="J5" s="42"/>
      <c r="K5" s="113"/>
      <c r="L5" s="114"/>
      <c r="M5" s="43"/>
      <c r="N5" s="43"/>
    </row>
    <row r="6" spans="1:14" x14ac:dyDescent="0.15">
      <c r="A6" s="102" t="s">
        <v>105</v>
      </c>
      <c r="B6" s="102"/>
      <c r="C6" s="28"/>
      <c r="D6" s="28"/>
      <c r="E6" s="29"/>
      <c r="F6" s="15"/>
      <c r="G6" s="9"/>
      <c r="H6" s="30"/>
      <c r="I6" s="31"/>
      <c r="J6" s="31"/>
      <c r="K6" s="103"/>
      <c r="L6" s="104"/>
      <c r="M6" s="36"/>
      <c r="N6" s="33"/>
    </row>
    <row r="7" spans="1:14" x14ac:dyDescent="0.15">
      <c r="A7" s="105" t="s">
        <v>42</v>
      </c>
      <c r="B7" s="105"/>
      <c r="C7" s="28"/>
      <c r="D7" s="28">
        <f>SUM(D4:D6)</f>
        <v>0</v>
      </c>
      <c r="E7" s="29"/>
      <c r="F7" s="15">
        <f>SUM(F4:F6)</f>
        <v>0</v>
      </c>
      <c r="G7" s="9"/>
      <c r="H7" s="30">
        <f>SUM(H4:H6)</f>
        <v>0</v>
      </c>
      <c r="I7" s="31"/>
      <c r="J7" s="31">
        <f>SUM(J4:J6)</f>
        <v>0</v>
      </c>
      <c r="K7" s="106"/>
      <c r="L7" s="107"/>
      <c r="M7" s="32"/>
      <c r="N7" s="32"/>
    </row>
    <row r="8" spans="1:14" x14ac:dyDescent="0.15">
      <c r="A8" s="108" t="s">
        <v>43</v>
      </c>
      <c r="B8" s="108"/>
      <c r="C8" s="109" t="s">
        <v>4</v>
      </c>
      <c r="D8" s="109"/>
      <c r="E8" s="110" t="s">
        <v>3</v>
      </c>
      <c r="F8" s="110"/>
      <c r="G8" s="111" t="s">
        <v>2</v>
      </c>
      <c r="H8" s="111"/>
      <c r="I8" s="112" t="s">
        <v>1</v>
      </c>
      <c r="J8" s="112"/>
      <c r="K8" s="34"/>
      <c r="L8" s="34"/>
      <c r="M8" s="34"/>
      <c r="N8" s="34"/>
    </row>
  </sheetData>
  <mergeCells count="20">
    <mergeCell ref="K2:L2"/>
    <mergeCell ref="K3:L3"/>
    <mergeCell ref="A2:B3"/>
    <mergeCell ref="C2:D2"/>
    <mergeCell ref="E2:F2"/>
    <mergeCell ref="G2:H2"/>
    <mergeCell ref="I2:J2"/>
    <mergeCell ref="A4:B4"/>
    <mergeCell ref="K4:L4"/>
    <mergeCell ref="A5:B5"/>
    <mergeCell ref="K5:L5"/>
    <mergeCell ref="A6:B6"/>
    <mergeCell ref="K6:L6"/>
    <mergeCell ref="A7:B7"/>
    <mergeCell ref="K7:L7"/>
    <mergeCell ref="A8:B8"/>
    <mergeCell ref="C8:D8"/>
    <mergeCell ref="E8:F8"/>
    <mergeCell ref="G8:H8"/>
    <mergeCell ref="I8:J8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yonsui</cp:lastModifiedBy>
  <cp:lastPrinted>2017-10-22T07:05:30Z</cp:lastPrinted>
  <dcterms:created xsi:type="dcterms:W3CDTF">2017-06-05T04:04:19Z</dcterms:created>
  <dcterms:modified xsi:type="dcterms:W3CDTF">2017-10-22T11:09:56Z</dcterms:modified>
</cp:coreProperties>
</file>